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116" windowWidth="15195" windowHeight="9030" activeTab="0"/>
  </bookViews>
  <sheets>
    <sheet name="Moški puška" sheetId="1" r:id="rId1"/>
    <sheet name="Moški pištola" sheetId="2" r:id="rId2"/>
    <sheet name="Ženske puška" sheetId="3" r:id="rId3"/>
    <sheet name="Ženske pištola" sheetId="4" r:id="rId4"/>
  </sheets>
  <definedNames/>
  <calcPr fullCalcOnLoad="1"/>
</workbook>
</file>

<file path=xl/sharedStrings.xml><?xml version="1.0" encoding="utf-8"?>
<sst xmlns="http://schemas.openxmlformats.org/spreadsheetml/2006/main" count="405" uniqueCount="124">
  <si>
    <t xml:space="preserve">ZRAČNA PUŠKA </t>
  </si>
  <si>
    <t>Člani ekipno</t>
  </si>
  <si>
    <t>SLOVENIJA</t>
  </si>
  <si>
    <t>Skupaj</t>
  </si>
  <si>
    <t>1.</t>
  </si>
  <si>
    <t>2.</t>
  </si>
  <si>
    <t>3.</t>
  </si>
  <si>
    <t>4.</t>
  </si>
  <si>
    <t>5.</t>
  </si>
  <si>
    <t>6.</t>
  </si>
  <si>
    <t>DEBEVEC Rajmond</t>
  </si>
  <si>
    <t>7.</t>
  </si>
  <si>
    <t>8.</t>
  </si>
  <si>
    <t>9.</t>
  </si>
  <si>
    <t>Posamezno</t>
  </si>
  <si>
    <t>Priimek in ime</t>
  </si>
  <si>
    <t>Država</t>
  </si>
  <si>
    <t>1.ser.</t>
  </si>
  <si>
    <t>2.ser.</t>
  </si>
  <si>
    <t>3.ser.</t>
  </si>
  <si>
    <t>4.ser.</t>
  </si>
  <si>
    <t>5.ser.</t>
  </si>
  <si>
    <t>6.ser.</t>
  </si>
  <si>
    <t>HRVAŠKA</t>
  </si>
  <si>
    <t>Osv. m.</t>
  </si>
  <si>
    <t>Mladinci ekipno</t>
  </si>
  <si>
    <t xml:space="preserve">ZRAČNA PIŠTOLA </t>
  </si>
  <si>
    <t>Članice ekipno</t>
  </si>
  <si>
    <t>Mladinke ekipno</t>
  </si>
  <si>
    <t>KONČNI REZULTAT DVOBOJA</t>
  </si>
  <si>
    <t>Tekmovanje je potekalo po pravilih ISSF. Pritožb ni bilo.</t>
  </si>
  <si>
    <t>DELEGAT SZS</t>
  </si>
  <si>
    <t>GLAVNI SODNIK</t>
  </si>
  <si>
    <t>VODJA TEKMOVANJA</t>
  </si>
  <si>
    <t>Elvira VALANT</t>
  </si>
  <si>
    <t>KOCBEK Gorazd</t>
  </si>
  <si>
    <t>MARKOJA Robi</t>
  </si>
  <si>
    <t>JURIĆ Blaško</t>
  </si>
  <si>
    <t>VRKIĆ Ivica</t>
  </si>
  <si>
    <t>SLO</t>
  </si>
  <si>
    <t>CRO</t>
  </si>
  <si>
    <t>MOIČEVIČ Željko</t>
  </si>
  <si>
    <t>GORŠA Petar</t>
  </si>
  <si>
    <t>ŠEBALJ Marin</t>
  </si>
  <si>
    <t>LJUBIČ Cvetko</t>
  </si>
  <si>
    <t>SIMONIČ Boštjan</t>
  </si>
  <si>
    <t>CINDRIĆ Vlado</t>
  </si>
  <si>
    <t>SIMONIČ Simon</t>
  </si>
  <si>
    <t>ZEVNIK Miha</t>
  </si>
  <si>
    <t>ŠIMUNAJ Andrej</t>
  </si>
  <si>
    <t>STOLNIK Zdenka</t>
  </si>
  <si>
    <t>BITENC Polona</t>
  </si>
  <si>
    <t>MAJSTOROVIČ Jelica</t>
  </si>
  <si>
    <t>REPIČ Kaja</t>
  </si>
  <si>
    <t>TOROŠ Irena</t>
  </si>
  <si>
    <t>MARINČEK Nataša</t>
  </si>
  <si>
    <t>LAZAR Mojca</t>
  </si>
  <si>
    <t>PEŠEC Gabrijela</t>
  </si>
  <si>
    <t>PERVAN Vlatka</t>
  </si>
  <si>
    <t>MAROVIĆ Mira</t>
  </si>
  <si>
    <t>VRBEK Kristina</t>
  </si>
  <si>
    <t>PEJČIĆ Snježana</t>
  </si>
  <si>
    <t>TOKIĆ Marinela</t>
  </si>
  <si>
    <t>POSAVEC Željko</t>
  </si>
  <si>
    <t>ŠPIRELJA Saša</t>
  </si>
  <si>
    <t>CIGLARIČ Aleksander</t>
  </si>
  <si>
    <t>TOMAŠEVIČ Klemen</t>
  </si>
  <si>
    <t>HRGOVIĆ Stipe</t>
  </si>
  <si>
    <t>KOVAČEVIĆ Josip</t>
  </si>
  <si>
    <t>HREŠČAK Izidor</t>
  </si>
  <si>
    <t>BLAŠKE Robi (87)</t>
  </si>
  <si>
    <t>BARIČ Matic (88)</t>
  </si>
  <si>
    <t>HORVAT Tadej (86)</t>
  </si>
  <si>
    <t>AVBERŠEK Luka (87)</t>
  </si>
  <si>
    <t>ĐURKOVIĆ Bojan</t>
  </si>
  <si>
    <t>PAVLETIČ Adriano</t>
  </si>
  <si>
    <t>ŠTAFA Dagmar</t>
  </si>
  <si>
    <t>DULAR Maja</t>
  </si>
  <si>
    <t>URANKAR Tadeja</t>
  </si>
  <si>
    <t>OPRAUŠ Natalija (88)</t>
  </si>
  <si>
    <t>DADIČ Katja (86)</t>
  </si>
  <si>
    <t>REPIČ Kaja (87)</t>
  </si>
  <si>
    <t>BITENC Polona (86)</t>
  </si>
  <si>
    <t>MAJSTOROVIČ Jelica (87)</t>
  </si>
  <si>
    <t>KLOKOČKI Stefanija</t>
  </si>
  <si>
    <t>PEREC Tanja</t>
  </si>
  <si>
    <t>MAROVIĆ Marija</t>
  </si>
  <si>
    <t>MOHR Kristina</t>
  </si>
  <si>
    <t>RAUŠL Majda</t>
  </si>
  <si>
    <t>DIMEC Alenka</t>
  </si>
  <si>
    <t>Savo STRMOLE</t>
  </si>
  <si>
    <t>Goran MARTINOVIĆ</t>
  </si>
  <si>
    <t>CIMBAL ŠPIRELJA Suzana</t>
  </si>
  <si>
    <t>ORAŽEM VRŠIČ Renata</t>
  </si>
  <si>
    <t>MATJAŽIČ Nejc (89)</t>
  </si>
  <si>
    <t>MEKHEK Nikola (90)</t>
  </si>
  <si>
    <t>GORŠA Petar (88)</t>
  </si>
  <si>
    <t>PAVLETIĆ Adriano (90)</t>
  </si>
  <si>
    <t>ĐURKOVIČ Bojan (89)</t>
  </si>
  <si>
    <t>SIMONIČ Simon (86)</t>
  </si>
  <si>
    <t>KOVAČEVIĆ Josip (88)</t>
  </si>
  <si>
    <t>TOMAŠEVIČ Klemen (87)</t>
  </si>
  <si>
    <t>HRGOVIĆ Stipe (92)</t>
  </si>
  <si>
    <t>ZEVNIK Miha (86)</t>
  </si>
  <si>
    <t>ŠIMUNAJ Andrej (87)</t>
  </si>
  <si>
    <t>IVANC Rok (87)</t>
  </si>
  <si>
    <t>BOŽIČ Gašper (88)</t>
  </si>
  <si>
    <t>PÖRŠ Mojca</t>
  </si>
  <si>
    <t>PEREC Tanja (92)</t>
  </si>
  <si>
    <t>KLOKOČKI Stefanija (88)</t>
  </si>
  <si>
    <t>TOKIĆ Marinela (88)</t>
  </si>
  <si>
    <t>VITEZ Sandra (89)</t>
  </si>
  <si>
    <t>PÖRŠ Vesna</t>
  </si>
  <si>
    <t>PÖRŠ Mojca (89)</t>
  </si>
  <si>
    <t>VRBEK Kristina (87)</t>
  </si>
  <si>
    <t>LAZAR Mojca (88)</t>
  </si>
  <si>
    <t>PEŠEC Gabrijela(89)</t>
  </si>
  <si>
    <t>MOHR Kristina (87)</t>
  </si>
  <si>
    <t>MATIČ Katarina (88)</t>
  </si>
  <si>
    <t>VUKADIN Maja (89)</t>
  </si>
  <si>
    <t>BRUKETA BUJANOVIĆ Maja (90)</t>
  </si>
  <si>
    <t>IK</t>
  </si>
  <si>
    <t>GROZDEK Daria(89)</t>
  </si>
  <si>
    <t>GROZDEK Daria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</si>
</sst>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9.28125" style="7" customWidth="1"/>
    <col min="4" max="9" width="5.140625" style="0" customWidth="1"/>
    <col min="10" max="10" width="10.00390625" style="4" customWidth="1"/>
  </cols>
  <sheetData>
    <row r="1" spans="1:2" ht="12.75">
      <c r="A1" s="14" t="s">
        <v>0</v>
      </c>
      <c r="B1" s="14"/>
    </row>
    <row r="2" ht="19.5" customHeight="1"/>
    <row r="3" spans="1:2" ht="12.75">
      <c r="A3" s="14" t="s">
        <v>1</v>
      </c>
      <c r="B3" s="14"/>
    </row>
    <row r="5" spans="1:10" ht="15.75">
      <c r="A5" s="1" t="s">
        <v>2</v>
      </c>
      <c r="C5" s="11">
        <f>SUM(C6+C7+C8)</f>
        <v>1776</v>
      </c>
      <c r="E5" s="15" t="s">
        <v>23</v>
      </c>
      <c r="F5" s="15"/>
      <c r="J5" s="11">
        <f>SUM(J6+J7+J8)</f>
        <v>1769</v>
      </c>
    </row>
    <row r="6" spans="1:10" ht="12.75">
      <c r="A6" s="3" t="s">
        <v>4</v>
      </c>
      <c r="B6" t="s">
        <v>10</v>
      </c>
      <c r="C6" s="7">
        <v>590</v>
      </c>
      <c r="E6" t="s">
        <v>4</v>
      </c>
      <c r="F6" s="16" t="s">
        <v>43</v>
      </c>
      <c r="G6" s="16"/>
      <c r="H6" s="16"/>
      <c r="I6" s="16"/>
      <c r="J6" s="12">
        <v>590</v>
      </c>
    </row>
    <row r="7" spans="1:10" ht="12.75">
      <c r="A7" s="3" t="s">
        <v>5</v>
      </c>
      <c r="B7" t="s">
        <v>69</v>
      </c>
      <c r="C7" s="7">
        <v>594</v>
      </c>
      <c r="E7" t="s">
        <v>5</v>
      </c>
      <c r="F7" s="16" t="s">
        <v>37</v>
      </c>
      <c r="G7" s="16"/>
      <c r="H7" s="16"/>
      <c r="I7" s="16"/>
      <c r="J7" s="12">
        <v>587</v>
      </c>
    </row>
    <row r="8" spans="1:10" ht="12.75">
      <c r="A8" s="3" t="s">
        <v>6</v>
      </c>
      <c r="B8" t="s">
        <v>36</v>
      </c>
      <c r="C8" s="7">
        <v>592</v>
      </c>
      <c r="E8" t="s">
        <v>6</v>
      </c>
      <c r="F8" s="16" t="s">
        <v>38</v>
      </c>
      <c r="G8" s="16"/>
      <c r="H8" s="16"/>
      <c r="I8" s="16"/>
      <c r="J8" s="12">
        <v>592</v>
      </c>
    </row>
    <row r="10" ht="19.5" customHeight="1"/>
    <row r="11" spans="1:2" ht="12.75">
      <c r="A11" s="14" t="s">
        <v>14</v>
      </c>
      <c r="B11" s="14"/>
    </row>
    <row r="13" spans="1:10" ht="12.75">
      <c r="A13" s="4" t="s">
        <v>24</v>
      </c>
      <c r="B13" s="1" t="s">
        <v>15</v>
      </c>
      <c r="C13" s="4" t="s">
        <v>16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4" t="s">
        <v>3</v>
      </c>
    </row>
    <row r="14" spans="1:12" ht="12.75">
      <c r="A14" s="3" t="s">
        <v>4</v>
      </c>
      <c r="B14" s="10" t="s">
        <v>69</v>
      </c>
      <c r="C14" s="7" t="s">
        <v>39</v>
      </c>
      <c r="D14">
        <v>100</v>
      </c>
      <c r="E14">
        <v>99</v>
      </c>
      <c r="F14">
        <v>99</v>
      </c>
      <c r="G14">
        <v>100</v>
      </c>
      <c r="H14">
        <v>98</v>
      </c>
      <c r="I14">
        <v>98</v>
      </c>
      <c r="J14" s="4">
        <f aca="true" t="shared" si="0" ref="J14:J21">SUM(D14+E14+F14+G14+H14+I14)</f>
        <v>594</v>
      </c>
      <c r="L14" s="2"/>
    </row>
    <row r="15" spans="1:10" ht="12.75">
      <c r="A15" s="3" t="s">
        <v>5</v>
      </c>
      <c r="B15" s="10" t="s">
        <v>36</v>
      </c>
      <c r="C15" s="7" t="s">
        <v>39</v>
      </c>
      <c r="D15">
        <v>99</v>
      </c>
      <c r="E15">
        <v>99</v>
      </c>
      <c r="F15">
        <v>97</v>
      </c>
      <c r="G15">
        <v>99</v>
      </c>
      <c r="H15">
        <v>100</v>
      </c>
      <c r="I15">
        <v>98</v>
      </c>
      <c r="J15" s="4">
        <f t="shared" si="0"/>
        <v>592</v>
      </c>
    </row>
    <row r="16" spans="1:10" ht="12.75">
      <c r="A16" s="3" t="s">
        <v>6</v>
      </c>
      <c r="B16" s="10" t="s">
        <v>38</v>
      </c>
      <c r="C16" s="7" t="s">
        <v>40</v>
      </c>
      <c r="D16">
        <v>99</v>
      </c>
      <c r="E16">
        <v>99</v>
      </c>
      <c r="F16">
        <v>99</v>
      </c>
      <c r="G16">
        <v>99</v>
      </c>
      <c r="H16">
        <v>98</v>
      </c>
      <c r="I16">
        <v>98</v>
      </c>
      <c r="J16" s="4">
        <f t="shared" si="0"/>
        <v>592</v>
      </c>
    </row>
    <row r="17" spans="1:10" ht="12.75">
      <c r="A17" s="3" t="s">
        <v>7</v>
      </c>
      <c r="B17" s="10" t="s">
        <v>43</v>
      </c>
      <c r="C17" s="7" t="s">
        <v>40</v>
      </c>
      <c r="D17">
        <v>99</v>
      </c>
      <c r="E17">
        <v>97</v>
      </c>
      <c r="F17">
        <v>99</v>
      </c>
      <c r="G17">
        <v>97</v>
      </c>
      <c r="H17">
        <v>99</v>
      </c>
      <c r="I17">
        <v>99</v>
      </c>
      <c r="J17" s="4">
        <f t="shared" si="0"/>
        <v>590</v>
      </c>
    </row>
    <row r="18" spans="1:10" ht="12.75">
      <c r="A18" s="3" t="s">
        <v>8</v>
      </c>
      <c r="B18" s="10" t="s">
        <v>10</v>
      </c>
      <c r="C18" s="7" t="s">
        <v>39</v>
      </c>
      <c r="D18">
        <v>97</v>
      </c>
      <c r="E18">
        <v>98</v>
      </c>
      <c r="F18">
        <v>99</v>
      </c>
      <c r="G18">
        <v>99</v>
      </c>
      <c r="H18">
        <v>99</v>
      </c>
      <c r="I18">
        <v>98</v>
      </c>
      <c r="J18" s="4">
        <f t="shared" si="0"/>
        <v>590</v>
      </c>
    </row>
    <row r="19" spans="1:10" ht="12.75">
      <c r="A19" s="3">
        <v>6</v>
      </c>
      <c r="B19" s="10" t="s">
        <v>41</v>
      </c>
      <c r="C19" s="7" t="s">
        <v>39</v>
      </c>
      <c r="D19">
        <v>98</v>
      </c>
      <c r="E19">
        <v>97</v>
      </c>
      <c r="F19">
        <v>98</v>
      </c>
      <c r="G19">
        <v>98</v>
      </c>
      <c r="H19">
        <v>98</v>
      </c>
      <c r="I19">
        <v>99</v>
      </c>
      <c r="J19" s="4">
        <f t="shared" si="0"/>
        <v>588</v>
      </c>
    </row>
    <row r="20" spans="1:10" ht="12.75">
      <c r="A20" s="3" t="s">
        <v>11</v>
      </c>
      <c r="B20" s="10" t="s">
        <v>37</v>
      </c>
      <c r="C20" s="7" t="s">
        <v>40</v>
      </c>
      <c r="D20">
        <v>97</v>
      </c>
      <c r="E20">
        <v>99</v>
      </c>
      <c r="F20">
        <v>98</v>
      </c>
      <c r="G20">
        <v>99</v>
      </c>
      <c r="H20">
        <v>96</v>
      </c>
      <c r="I20">
        <v>98</v>
      </c>
      <c r="J20" s="4">
        <f t="shared" si="0"/>
        <v>587</v>
      </c>
    </row>
    <row r="21" spans="1:10" ht="12.75">
      <c r="A21" s="3" t="s">
        <v>12</v>
      </c>
      <c r="B21" s="10" t="s">
        <v>35</v>
      </c>
      <c r="C21" s="7" t="s">
        <v>39</v>
      </c>
      <c r="D21">
        <v>97</v>
      </c>
      <c r="E21">
        <v>96</v>
      </c>
      <c r="F21">
        <v>99</v>
      </c>
      <c r="G21">
        <v>98</v>
      </c>
      <c r="H21">
        <v>96</v>
      </c>
      <c r="I21">
        <v>98</v>
      </c>
      <c r="J21" s="4">
        <f t="shared" si="0"/>
        <v>584</v>
      </c>
    </row>
    <row r="22" ht="12.75">
      <c r="A22" s="3"/>
    </row>
    <row r="23" ht="19.5" customHeight="1"/>
    <row r="24" spans="1:2" ht="12.75">
      <c r="A24" s="14" t="s">
        <v>25</v>
      </c>
      <c r="B24" s="14"/>
    </row>
    <row r="26" spans="1:10" ht="15.75">
      <c r="A26" s="1" t="s">
        <v>2</v>
      </c>
      <c r="C26" s="11">
        <f>SUM(C27+C28+C29)</f>
        <v>1749</v>
      </c>
      <c r="E26" s="15" t="s">
        <v>23</v>
      </c>
      <c r="F26" s="15"/>
      <c r="J26" s="11">
        <f>SUM(J27+J28+J29)</f>
        <v>1760</v>
      </c>
    </row>
    <row r="27" spans="1:10" ht="12.75">
      <c r="A27" s="3" t="s">
        <v>4</v>
      </c>
      <c r="B27" t="s">
        <v>70</v>
      </c>
      <c r="C27" s="7">
        <v>587</v>
      </c>
      <c r="E27" t="s">
        <v>4</v>
      </c>
      <c r="F27" s="16" t="s">
        <v>42</v>
      </c>
      <c r="G27" s="16"/>
      <c r="H27" s="16"/>
      <c r="I27" s="16"/>
      <c r="J27" s="12">
        <v>593</v>
      </c>
    </row>
    <row r="28" spans="1:10" ht="12.75">
      <c r="A28" s="3" t="s">
        <v>5</v>
      </c>
      <c r="B28" t="s">
        <v>71</v>
      </c>
      <c r="C28" s="7">
        <v>579</v>
      </c>
      <c r="E28" t="s">
        <v>5</v>
      </c>
      <c r="F28" s="16" t="s">
        <v>74</v>
      </c>
      <c r="G28" s="16"/>
      <c r="H28" s="16"/>
      <c r="I28" s="16"/>
      <c r="J28" s="12">
        <v>583</v>
      </c>
    </row>
    <row r="29" spans="1:10" ht="12.75">
      <c r="A29" s="3" t="s">
        <v>6</v>
      </c>
      <c r="B29" t="s">
        <v>72</v>
      </c>
      <c r="C29" s="7">
        <v>583</v>
      </c>
      <c r="E29" t="s">
        <v>6</v>
      </c>
      <c r="F29" s="16" t="s">
        <v>75</v>
      </c>
      <c r="G29" s="16"/>
      <c r="H29" s="16"/>
      <c r="I29" s="16"/>
      <c r="J29" s="12">
        <v>584</v>
      </c>
    </row>
    <row r="31" ht="19.5" customHeight="1"/>
    <row r="32" spans="1:2" ht="12.75">
      <c r="A32" s="14" t="s">
        <v>14</v>
      </c>
      <c r="B32" s="14"/>
    </row>
    <row r="34" spans="1:10" ht="12.75">
      <c r="A34" s="4" t="s">
        <v>24</v>
      </c>
      <c r="B34" s="1" t="s">
        <v>15</v>
      </c>
      <c r="C34" s="4" t="s">
        <v>16</v>
      </c>
      <c r="D34" s="1" t="s">
        <v>17</v>
      </c>
      <c r="E34" s="1" t="s">
        <v>18</v>
      </c>
      <c r="F34" s="1" t="s">
        <v>19</v>
      </c>
      <c r="G34" s="1" t="s">
        <v>20</v>
      </c>
      <c r="H34" s="1" t="s">
        <v>21</v>
      </c>
      <c r="I34" s="1" t="s">
        <v>22</v>
      </c>
      <c r="J34" s="4" t="s">
        <v>3</v>
      </c>
    </row>
    <row r="35" spans="1:10" ht="12.75">
      <c r="A35" s="3" t="s">
        <v>4</v>
      </c>
      <c r="B35" s="10" t="s">
        <v>96</v>
      </c>
      <c r="C35" s="7" t="s">
        <v>40</v>
      </c>
      <c r="D35">
        <v>98</v>
      </c>
      <c r="E35">
        <v>99</v>
      </c>
      <c r="F35">
        <v>99</v>
      </c>
      <c r="G35">
        <v>100</v>
      </c>
      <c r="H35">
        <v>98</v>
      </c>
      <c r="I35">
        <v>99</v>
      </c>
      <c r="J35" s="4">
        <f aca="true" t="shared" si="1" ref="J35:J43">SUM(D35+E35+F35+G35+H35+I35)</f>
        <v>593</v>
      </c>
    </row>
    <row r="36" spans="1:10" ht="12.75">
      <c r="A36" s="3" t="s">
        <v>5</v>
      </c>
      <c r="B36" s="10" t="s">
        <v>70</v>
      </c>
      <c r="C36" s="7" t="s">
        <v>39</v>
      </c>
      <c r="D36">
        <v>97</v>
      </c>
      <c r="E36">
        <v>99</v>
      </c>
      <c r="F36">
        <v>99</v>
      </c>
      <c r="G36">
        <v>95</v>
      </c>
      <c r="H36">
        <v>100</v>
      </c>
      <c r="I36">
        <v>97</v>
      </c>
      <c r="J36" s="4">
        <f t="shared" si="1"/>
        <v>587</v>
      </c>
    </row>
    <row r="37" spans="1:10" ht="12.75">
      <c r="A37" s="3" t="s">
        <v>6</v>
      </c>
      <c r="B37" s="10" t="s">
        <v>97</v>
      </c>
      <c r="C37" s="7" t="s">
        <v>40</v>
      </c>
      <c r="D37">
        <v>97</v>
      </c>
      <c r="E37">
        <v>97</v>
      </c>
      <c r="F37">
        <v>98</v>
      </c>
      <c r="G37">
        <v>97</v>
      </c>
      <c r="H37">
        <v>97</v>
      </c>
      <c r="I37">
        <v>98</v>
      </c>
      <c r="J37" s="4">
        <f t="shared" si="1"/>
        <v>584</v>
      </c>
    </row>
    <row r="38" spans="1:10" ht="12.75">
      <c r="A38" s="3" t="s">
        <v>7</v>
      </c>
      <c r="B38" s="10" t="s">
        <v>98</v>
      </c>
      <c r="C38" s="7" t="s">
        <v>40</v>
      </c>
      <c r="D38">
        <v>97</v>
      </c>
      <c r="E38">
        <v>95</v>
      </c>
      <c r="F38">
        <v>96</v>
      </c>
      <c r="G38">
        <v>98</v>
      </c>
      <c r="H38">
        <v>98</v>
      </c>
      <c r="I38">
        <v>99</v>
      </c>
      <c r="J38" s="4">
        <f t="shared" si="1"/>
        <v>583</v>
      </c>
    </row>
    <row r="39" spans="1:10" ht="12.75">
      <c r="A39" s="3" t="s">
        <v>8</v>
      </c>
      <c r="B39" s="10" t="s">
        <v>95</v>
      </c>
      <c r="C39" s="7" t="s">
        <v>40</v>
      </c>
      <c r="D39">
        <v>100</v>
      </c>
      <c r="E39">
        <v>94</v>
      </c>
      <c r="F39">
        <v>97</v>
      </c>
      <c r="G39">
        <v>95</v>
      </c>
      <c r="H39">
        <v>98</v>
      </c>
      <c r="I39">
        <v>99</v>
      </c>
      <c r="J39" s="4">
        <f t="shared" si="1"/>
        <v>583</v>
      </c>
    </row>
    <row r="40" spans="1:10" ht="12.75">
      <c r="A40" s="3" t="s">
        <v>9</v>
      </c>
      <c r="B40" s="10" t="s">
        <v>72</v>
      </c>
      <c r="C40" s="7" t="s">
        <v>39</v>
      </c>
      <c r="D40">
        <v>96</v>
      </c>
      <c r="E40">
        <v>98</v>
      </c>
      <c r="F40">
        <v>96</v>
      </c>
      <c r="G40">
        <v>98</v>
      </c>
      <c r="H40">
        <v>98</v>
      </c>
      <c r="I40">
        <v>97</v>
      </c>
      <c r="J40" s="4">
        <f t="shared" si="1"/>
        <v>583</v>
      </c>
    </row>
    <row r="41" spans="1:10" ht="12.75">
      <c r="A41" s="3" t="s">
        <v>11</v>
      </c>
      <c r="B41" s="10" t="s">
        <v>73</v>
      </c>
      <c r="C41" s="7" t="s">
        <v>39</v>
      </c>
      <c r="D41">
        <v>98</v>
      </c>
      <c r="E41">
        <v>96</v>
      </c>
      <c r="F41">
        <v>94</v>
      </c>
      <c r="G41">
        <v>96</v>
      </c>
      <c r="H41">
        <v>99</v>
      </c>
      <c r="I41">
        <v>97</v>
      </c>
      <c r="J41" s="4">
        <f t="shared" si="1"/>
        <v>580</v>
      </c>
    </row>
    <row r="42" spans="1:10" ht="12.75">
      <c r="A42" s="3" t="s">
        <v>12</v>
      </c>
      <c r="B42" s="10" t="s">
        <v>71</v>
      </c>
      <c r="C42" s="7" t="s">
        <v>39</v>
      </c>
      <c r="D42">
        <v>94</v>
      </c>
      <c r="E42">
        <v>94</v>
      </c>
      <c r="F42">
        <v>99</v>
      </c>
      <c r="G42">
        <v>99</v>
      </c>
      <c r="H42">
        <v>96</v>
      </c>
      <c r="I42">
        <v>97</v>
      </c>
      <c r="J42" s="4">
        <f t="shared" si="1"/>
        <v>579</v>
      </c>
    </row>
    <row r="43" spans="1:10" ht="12.75">
      <c r="A43" s="3" t="s">
        <v>13</v>
      </c>
      <c r="B43" s="10" t="s">
        <v>94</v>
      </c>
      <c r="C43" s="7" t="s">
        <v>39</v>
      </c>
      <c r="D43">
        <v>94</v>
      </c>
      <c r="E43">
        <v>96</v>
      </c>
      <c r="F43">
        <v>97</v>
      </c>
      <c r="G43">
        <v>97</v>
      </c>
      <c r="H43">
        <v>95</v>
      </c>
      <c r="I43">
        <v>96</v>
      </c>
      <c r="J43" s="4">
        <f t="shared" si="1"/>
        <v>575</v>
      </c>
    </row>
    <row r="44" ht="12.75">
      <c r="A44" s="3"/>
    </row>
  </sheetData>
  <mergeCells count="13">
    <mergeCell ref="A1:B1"/>
    <mergeCell ref="A3:B3"/>
    <mergeCell ref="F28:I28"/>
    <mergeCell ref="F29:I29"/>
    <mergeCell ref="F27:I27"/>
    <mergeCell ref="E5:F5"/>
    <mergeCell ref="F6:I6"/>
    <mergeCell ref="F7:I7"/>
    <mergeCell ref="F8:I8"/>
    <mergeCell ref="A32:B32"/>
    <mergeCell ref="A11:B11"/>
    <mergeCell ref="A24:B24"/>
    <mergeCell ref="E26:F26"/>
  </mergeCells>
  <printOptions/>
  <pageMargins left="0.77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4">
      <selection activeCell="N31" sqref="N31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9.28125" style="7" customWidth="1"/>
    <col min="4" max="9" width="5.140625" style="0" customWidth="1"/>
    <col min="10" max="10" width="10.140625" style="4" customWidth="1"/>
  </cols>
  <sheetData>
    <row r="1" spans="1:2" ht="12.75">
      <c r="A1" s="14" t="s">
        <v>26</v>
      </c>
      <c r="B1" s="14"/>
    </row>
    <row r="2" ht="19.5" customHeight="1"/>
    <row r="3" spans="1:2" ht="12.75">
      <c r="A3" s="14" t="s">
        <v>1</v>
      </c>
      <c r="B3" s="14"/>
    </row>
    <row r="5" spans="1:10" ht="15.75">
      <c r="A5" s="1" t="s">
        <v>2</v>
      </c>
      <c r="C5" s="11">
        <f>SUM(C6+C7+C8)</f>
        <v>1707</v>
      </c>
      <c r="E5" s="15" t="s">
        <v>23</v>
      </c>
      <c r="F5" s="15"/>
      <c r="J5" s="11">
        <f>SUM(J6+J7+J8)</f>
        <v>1693</v>
      </c>
    </row>
    <row r="6" spans="1:10" ht="12.75">
      <c r="A6" s="3" t="s">
        <v>4</v>
      </c>
      <c r="B6" t="s">
        <v>65</v>
      </c>
      <c r="C6" s="7">
        <v>573</v>
      </c>
      <c r="E6" t="s">
        <v>4</v>
      </c>
      <c r="F6" s="16" t="s">
        <v>46</v>
      </c>
      <c r="G6" s="16"/>
      <c r="H6" s="16"/>
      <c r="I6" s="16"/>
      <c r="J6" s="12">
        <v>575</v>
      </c>
    </row>
    <row r="7" spans="1:10" ht="12.75">
      <c r="A7" s="3" t="s">
        <v>5</v>
      </c>
      <c r="B7" t="s">
        <v>44</v>
      </c>
      <c r="C7" s="7">
        <v>563</v>
      </c>
      <c r="E7" t="s">
        <v>5</v>
      </c>
      <c r="F7" s="16" t="s">
        <v>63</v>
      </c>
      <c r="G7" s="16"/>
      <c r="H7" s="16"/>
      <c r="I7" s="16"/>
      <c r="J7" s="12">
        <v>561</v>
      </c>
    </row>
    <row r="8" spans="1:10" ht="12.75">
      <c r="A8" s="3" t="s">
        <v>6</v>
      </c>
      <c r="B8" t="s">
        <v>45</v>
      </c>
      <c r="C8" s="7">
        <v>571</v>
      </c>
      <c r="E8" t="s">
        <v>6</v>
      </c>
      <c r="F8" s="16" t="s">
        <v>64</v>
      </c>
      <c r="G8" s="16"/>
      <c r="H8" s="16"/>
      <c r="I8" s="16"/>
      <c r="J8" s="12">
        <v>557</v>
      </c>
    </row>
    <row r="11" spans="1:2" ht="19.5" customHeight="1">
      <c r="A11" s="14" t="s">
        <v>14</v>
      </c>
      <c r="B11" s="14"/>
    </row>
    <row r="13" spans="1:10" ht="12.75">
      <c r="A13" s="4" t="s">
        <v>24</v>
      </c>
      <c r="B13" s="1" t="s">
        <v>15</v>
      </c>
      <c r="C13" s="4" t="s">
        <v>16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4" t="s">
        <v>3</v>
      </c>
    </row>
    <row r="14" spans="1:10" ht="12.75">
      <c r="A14" s="3" t="s">
        <v>4</v>
      </c>
      <c r="B14" s="10" t="s">
        <v>46</v>
      </c>
      <c r="C14" s="7" t="s">
        <v>40</v>
      </c>
      <c r="D14">
        <v>97</v>
      </c>
      <c r="E14">
        <v>96</v>
      </c>
      <c r="F14">
        <v>94</v>
      </c>
      <c r="G14">
        <v>95</v>
      </c>
      <c r="H14">
        <v>95</v>
      </c>
      <c r="I14">
        <v>98</v>
      </c>
      <c r="J14" s="4">
        <f aca="true" t="shared" si="0" ref="J14:J19">SUM(D14+E14+F14+G14+H14+I14)</f>
        <v>575</v>
      </c>
    </row>
    <row r="15" spans="1:10" ht="12.75">
      <c r="A15" s="3" t="s">
        <v>5</v>
      </c>
      <c r="B15" s="10" t="s">
        <v>65</v>
      </c>
      <c r="C15" s="7" t="s">
        <v>39</v>
      </c>
      <c r="D15">
        <v>96</v>
      </c>
      <c r="E15">
        <v>96</v>
      </c>
      <c r="F15">
        <v>96</v>
      </c>
      <c r="G15">
        <v>93</v>
      </c>
      <c r="H15">
        <v>97</v>
      </c>
      <c r="I15">
        <v>95</v>
      </c>
      <c r="J15" s="4">
        <f t="shared" si="0"/>
        <v>573</v>
      </c>
    </row>
    <row r="16" spans="1:10" ht="12.75">
      <c r="A16" s="3" t="s">
        <v>6</v>
      </c>
      <c r="B16" s="10" t="s">
        <v>45</v>
      </c>
      <c r="C16" s="7" t="s">
        <v>39</v>
      </c>
      <c r="D16">
        <v>96</v>
      </c>
      <c r="E16">
        <v>97</v>
      </c>
      <c r="F16">
        <v>93</v>
      </c>
      <c r="G16">
        <v>95</v>
      </c>
      <c r="H16">
        <v>97</v>
      </c>
      <c r="I16">
        <v>93</v>
      </c>
      <c r="J16" s="4">
        <f t="shared" si="0"/>
        <v>571</v>
      </c>
    </row>
    <row r="17" spans="1:10" ht="12.75">
      <c r="A17" s="3" t="s">
        <v>7</v>
      </c>
      <c r="B17" s="10" t="s">
        <v>44</v>
      </c>
      <c r="C17" s="7" t="s">
        <v>39</v>
      </c>
      <c r="D17">
        <v>92</v>
      </c>
      <c r="E17">
        <v>94</v>
      </c>
      <c r="F17">
        <v>95</v>
      </c>
      <c r="G17">
        <v>95</v>
      </c>
      <c r="H17">
        <v>95</v>
      </c>
      <c r="I17">
        <v>92</v>
      </c>
      <c r="J17" s="4">
        <f t="shared" si="0"/>
        <v>563</v>
      </c>
    </row>
    <row r="18" spans="1:10" ht="12.75">
      <c r="A18" s="3" t="s">
        <v>8</v>
      </c>
      <c r="B18" s="10" t="s">
        <v>63</v>
      </c>
      <c r="C18" s="7" t="s">
        <v>40</v>
      </c>
      <c r="D18">
        <v>92</v>
      </c>
      <c r="E18">
        <v>95</v>
      </c>
      <c r="F18">
        <v>97</v>
      </c>
      <c r="G18">
        <v>89</v>
      </c>
      <c r="H18">
        <v>94</v>
      </c>
      <c r="I18">
        <v>94</v>
      </c>
      <c r="J18" s="4">
        <f t="shared" si="0"/>
        <v>561</v>
      </c>
    </row>
    <row r="19" spans="1:10" ht="12.75">
      <c r="A19" s="3" t="s">
        <v>9</v>
      </c>
      <c r="B19" s="10" t="s">
        <v>64</v>
      </c>
      <c r="C19" s="7" t="s">
        <v>40</v>
      </c>
      <c r="D19">
        <v>95</v>
      </c>
      <c r="E19">
        <v>91</v>
      </c>
      <c r="F19">
        <v>93</v>
      </c>
      <c r="G19">
        <v>94</v>
      </c>
      <c r="H19">
        <v>92</v>
      </c>
      <c r="I19">
        <v>92</v>
      </c>
      <c r="J19" s="4">
        <f t="shared" si="0"/>
        <v>557</v>
      </c>
    </row>
    <row r="20" ht="12.75">
      <c r="A20" s="3"/>
    </row>
    <row r="22" spans="1:2" ht="19.5" customHeight="1">
      <c r="A22" s="14" t="s">
        <v>25</v>
      </c>
      <c r="B22" s="14"/>
    </row>
    <row r="24" spans="1:10" ht="15.75">
      <c r="A24" s="1" t="s">
        <v>2</v>
      </c>
      <c r="C24" s="11">
        <f>SUM(C25+C26+C27)</f>
        <v>1672</v>
      </c>
      <c r="E24" s="15" t="s">
        <v>23</v>
      </c>
      <c r="F24" s="15"/>
      <c r="J24" s="11">
        <f>SUM(J25+J26+J27)</f>
        <v>1683</v>
      </c>
    </row>
    <row r="25" spans="1:10" ht="12.75">
      <c r="A25" s="3" t="s">
        <v>4</v>
      </c>
      <c r="B25" t="s">
        <v>47</v>
      </c>
      <c r="C25" s="7">
        <v>558</v>
      </c>
      <c r="E25" t="s">
        <v>4</v>
      </c>
      <c r="F25" s="16" t="s">
        <v>67</v>
      </c>
      <c r="G25" s="16"/>
      <c r="H25" s="16"/>
      <c r="I25" s="16"/>
      <c r="J25" s="12">
        <v>562</v>
      </c>
    </row>
    <row r="26" spans="1:10" ht="12.75">
      <c r="A26" s="3" t="s">
        <v>5</v>
      </c>
      <c r="B26" t="s">
        <v>48</v>
      </c>
      <c r="C26" s="7">
        <v>554</v>
      </c>
      <c r="E26" t="s">
        <v>5</v>
      </c>
      <c r="F26" s="16" t="s">
        <v>68</v>
      </c>
      <c r="G26" s="16"/>
      <c r="H26" s="16"/>
      <c r="I26" s="16"/>
      <c r="J26" s="12">
        <v>565</v>
      </c>
    </row>
    <row r="27" spans="1:10" ht="12.75">
      <c r="A27" s="3" t="s">
        <v>6</v>
      </c>
      <c r="B27" t="s">
        <v>66</v>
      </c>
      <c r="C27" s="7">
        <v>560</v>
      </c>
      <c r="E27" t="s">
        <v>6</v>
      </c>
      <c r="F27" s="16" t="s">
        <v>49</v>
      </c>
      <c r="G27" s="16"/>
      <c r="H27" s="16"/>
      <c r="I27" s="16"/>
      <c r="J27" s="12">
        <v>556</v>
      </c>
    </row>
    <row r="29" ht="19.5" customHeight="1"/>
    <row r="30" spans="1:2" ht="12.75">
      <c r="A30" s="14" t="s">
        <v>14</v>
      </c>
      <c r="B30" s="14"/>
    </row>
    <row r="32" spans="1:10" ht="12.75">
      <c r="A32" s="4" t="s">
        <v>24</v>
      </c>
      <c r="B32" s="1" t="s">
        <v>15</v>
      </c>
      <c r="C32" s="4" t="s">
        <v>16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21</v>
      </c>
      <c r="I32" s="1" t="s">
        <v>22</v>
      </c>
      <c r="J32" s="4" t="s">
        <v>3</v>
      </c>
    </row>
    <row r="33" spans="1:10" ht="12.75">
      <c r="A33" s="3" t="s">
        <v>4</v>
      </c>
      <c r="B33" s="10" t="s">
        <v>100</v>
      </c>
      <c r="C33" s="7" t="s">
        <v>40</v>
      </c>
      <c r="D33">
        <v>95</v>
      </c>
      <c r="E33">
        <v>93</v>
      </c>
      <c r="F33">
        <v>90</v>
      </c>
      <c r="G33">
        <v>96</v>
      </c>
      <c r="H33">
        <v>96</v>
      </c>
      <c r="I33">
        <v>95</v>
      </c>
      <c r="J33" s="4">
        <f aca="true" t="shared" si="1" ref="J33:J40">SUM(D33+E33+F33+G33+H33+I33)</f>
        <v>565</v>
      </c>
    </row>
    <row r="34" spans="1:10" ht="12.75">
      <c r="A34" s="3" t="s">
        <v>5</v>
      </c>
      <c r="B34" s="10" t="s">
        <v>102</v>
      </c>
      <c r="C34" s="7" t="s">
        <v>40</v>
      </c>
      <c r="D34">
        <v>93</v>
      </c>
      <c r="E34">
        <v>91</v>
      </c>
      <c r="F34">
        <v>96</v>
      </c>
      <c r="G34">
        <v>93</v>
      </c>
      <c r="H34">
        <v>95</v>
      </c>
      <c r="I34">
        <v>94</v>
      </c>
      <c r="J34" s="4">
        <f t="shared" si="1"/>
        <v>562</v>
      </c>
    </row>
    <row r="35" spans="1:10" ht="12.75">
      <c r="A35" s="3" t="s">
        <v>6</v>
      </c>
      <c r="B35" s="10" t="s">
        <v>101</v>
      </c>
      <c r="C35" s="7" t="s">
        <v>39</v>
      </c>
      <c r="D35">
        <v>95</v>
      </c>
      <c r="E35">
        <v>93</v>
      </c>
      <c r="F35">
        <v>96</v>
      </c>
      <c r="G35">
        <v>94</v>
      </c>
      <c r="H35">
        <v>89</v>
      </c>
      <c r="I35">
        <v>93</v>
      </c>
      <c r="J35" s="4">
        <f t="shared" si="1"/>
        <v>560</v>
      </c>
    </row>
    <row r="36" spans="1:10" ht="12.75">
      <c r="A36" s="3" t="s">
        <v>7</v>
      </c>
      <c r="B36" s="10" t="s">
        <v>99</v>
      </c>
      <c r="C36" s="7" t="s">
        <v>39</v>
      </c>
      <c r="D36">
        <v>93</v>
      </c>
      <c r="E36">
        <v>93</v>
      </c>
      <c r="F36">
        <v>93</v>
      </c>
      <c r="G36">
        <v>94</v>
      </c>
      <c r="H36">
        <v>90</v>
      </c>
      <c r="I36">
        <v>95</v>
      </c>
      <c r="J36" s="4">
        <f t="shared" si="1"/>
        <v>558</v>
      </c>
    </row>
    <row r="37" spans="1:10" ht="12.75">
      <c r="A37" s="3" t="s">
        <v>8</v>
      </c>
      <c r="B37" s="10" t="s">
        <v>104</v>
      </c>
      <c r="C37" s="7" t="s">
        <v>40</v>
      </c>
      <c r="D37">
        <v>95</v>
      </c>
      <c r="E37">
        <v>91</v>
      </c>
      <c r="F37">
        <v>89</v>
      </c>
      <c r="G37">
        <v>94</v>
      </c>
      <c r="H37">
        <v>95</v>
      </c>
      <c r="I37">
        <v>92</v>
      </c>
      <c r="J37" s="4">
        <f t="shared" si="1"/>
        <v>556</v>
      </c>
    </row>
    <row r="38" spans="1:10" ht="12.75">
      <c r="A38" s="3" t="s">
        <v>9</v>
      </c>
      <c r="B38" s="10" t="s">
        <v>103</v>
      </c>
      <c r="C38" s="7" t="s">
        <v>39</v>
      </c>
      <c r="D38">
        <v>92</v>
      </c>
      <c r="E38">
        <v>90</v>
      </c>
      <c r="F38">
        <v>93</v>
      </c>
      <c r="G38">
        <v>94</v>
      </c>
      <c r="H38">
        <v>93</v>
      </c>
      <c r="I38">
        <v>92</v>
      </c>
      <c r="J38" s="4">
        <f t="shared" si="1"/>
        <v>554</v>
      </c>
    </row>
    <row r="39" spans="1:10" ht="12.75">
      <c r="A39" s="3" t="s">
        <v>11</v>
      </c>
      <c r="B39" s="10" t="s">
        <v>106</v>
      </c>
      <c r="C39" s="7" t="s">
        <v>39</v>
      </c>
      <c r="D39">
        <v>90</v>
      </c>
      <c r="E39">
        <v>84</v>
      </c>
      <c r="F39">
        <v>96</v>
      </c>
      <c r="G39">
        <v>97</v>
      </c>
      <c r="H39">
        <v>94</v>
      </c>
      <c r="I39">
        <v>90</v>
      </c>
      <c r="J39" s="4">
        <f t="shared" si="1"/>
        <v>551</v>
      </c>
    </row>
    <row r="40" spans="1:10" ht="12.75">
      <c r="A40" s="3" t="s">
        <v>12</v>
      </c>
      <c r="B40" s="10" t="s">
        <v>105</v>
      </c>
      <c r="C40" s="7" t="s">
        <v>39</v>
      </c>
      <c r="D40">
        <v>89</v>
      </c>
      <c r="E40">
        <v>89</v>
      </c>
      <c r="F40">
        <v>94</v>
      </c>
      <c r="G40">
        <v>91</v>
      </c>
      <c r="H40">
        <v>92</v>
      </c>
      <c r="I40">
        <v>95</v>
      </c>
      <c r="J40" s="4">
        <f t="shared" si="1"/>
        <v>550</v>
      </c>
    </row>
    <row r="41" ht="12.75">
      <c r="A41" s="3"/>
    </row>
    <row r="42" ht="12.75">
      <c r="A42" s="3"/>
    </row>
  </sheetData>
  <mergeCells count="13">
    <mergeCell ref="A1:B1"/>
    <mergeCell ref="A3:B3"/>
    <mergeCell ref="E5:F5"/>
    <mergeCell ref="F6:I6"/>
    <mergeCell ref="F7:I7"/>
    <mergeCell ref="F8:I8"/>
    <mergeCell ref="A11:B11"/>
    <mergeCell ref="A22:B22"/>
    <mergeCell ref="A30:B30"/>
    <mergeCell ref="E24:F24"/>
    <mergeCell ref="F25:I25"/>
    <mergeCell ref="F26:I26"/>
    <mergeCell ref="F27:I27"/>
  </mergeCells>
  <printOptions/>
  <pageMargins left="0.77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2">
      <selection activeCell="A1" sqref="A1:J45"/>
    </sheetView>
  </sheetViews>
  <sheetFormatPr defaultColWidth="9.140625" defaultRowHeight="12.75"/>
  <cols>
    <col min="1" max="1" width="6.00390625" style="0" customWidth="1"/>
    <col min="2" max="2" width="25.140625" style="0" customWidth="1"/>
    <col min="3" max="3" width="9.28125" style="0" customWidth="1"/>
    <col min="4" max="8" width="5.140625" style="0" customWidth="1"/>
  </cols>
  <sheetData>
    <row r="1" spans="1:2" ht="12.75">
      <c r="A1" s="14" t="s">
        <v>0</v>
      </c>
      <c r="B1" s="14"/>
    </row>
    <row r="2" ht="19.5" customHeight="1"/>
    <row r="3" spans="1:2" ht="12.75">
      <c r="A3" s="14" t="s">
        <v>27</v>
      </c>
      <c r="B3" s="14"/>
    </row>
    <row r="5" spans="1:10" ht="15.75">
      <c r="A5" s="1" t="s">
        <v>2</v>
      </c>
      <c r="C5" s="11">
        <f>SUM(C6+C7+C8)</f>
        <v>1165</v>
      </c>
      <c r="E5" s="15" t="s">
        <v>23</v>
      </c>
      <c r="F5" s="15"/>
      <c r="J5" s="11">
        <f>SUM(J6+J7+J8)</f>
        <v>1180</v>
      </c>
    </row>
    <row r="6" spans="1:10" ht="12.75">
      <c r="A6" s="3" t="s">
        <v>4</v>
      </c>
      <c r="B6" t="s">
        <v>93</v>
      </c>
      <c r="C6" s="7">
        <v>391</v>
      </c>
      <c r="E6" t="s">
        <v>4</v>
      </c>
      <c r="F6" s="16" t="s">
        <v>61</v>
      </c>
      <c r="G6" s="16"/>
      <c r="H6" s="16"/>
      <c r="I6" s="16"/>
      <c r="J6" s="7">
        <v>396</v>
      </c>
    </row>
    <row r="7" spans="1:10" ht="12.75">
      <c r="A7" s="3" t="s">
        <v>5</v>
      </c>
      <c r="B7" t="s">
        <v>77</v>
      </c>
      <c r="C7" s="7">
        <v>384</v>
      </c>
      <c r="E7" t="s">
        <v>5</v>
      </c>
      <c r="F7" s="16" t="s">
        <v>92</v>
      </c>
      <c r="G7" s="16"/>
      <c r="H7" s="16"/>
      <c r="I7" s="16"/>
      <c r="J7" s="7">
        <v>394</v>
      </c>
    </row>
    <row r="8" spans="1:10" ht="12.75">
      <c r="A8" s="3" t="s">
        <v>6</v>
      </c>
      <c r="B8" t="s">
        <v>50</v>
      </c>
      <c r="C8" s="7">
        <v>390</v>
      </c>
      <c r="E8" t="s">
        <v>6</v>
      </c>
      <c r="F8" s="16" t="s">
        <v>76</v>
      </c>
      <c r="G8" s="16"/>
      <c r="H8" s="16"/>
      <c r="I8" s="16"/>
      <c r="J8" s="7">
        <v>390</v>
      </c>
    </row>
    <row r="10" ht="19.5" customHeight="1"/>
    <row r="11" spans="1:2" ht="12.75">
      <c r="A11" s="14" t="s">
        <v>14</v>
      </c>
      <c r="B11" s="14"/>
    </row>
    <row r="13" spans="1:10" ht="12.75">
      <c r="A13" s="4" t="s">
        <v>24</v>
      </c>
      <c r="B13" s="1" t="s">
        <v>15</v>
      </c>
      <c r="C13" s="4" t="s">
        <v>16</v>
      </c>
      <c r="D13" s="1"/>
      <c r="E13" s="1" t="s">
        <v>17</v>
      </c>
      <c r="F13" s="1" t="s">
        <v>18</v>
      </c>
      <c r="G13" s="1" t="s">
        <v>19</v>
      </c>
      <c r="H13" s="1" t="s">
        <v>20</v>
      </c>
      <c r="I13" s="1"/>
      <c r="J13" s="4" t="s">
        <v>3</v>
      </c>
    </row>
    <row r="14" spans="1:10" ht="12.75">
      <c r="A14" s="3" t="s">
        <v>4</v>
      </c>
      <c r="B14" s="10" t="s">
        <v>61</v>
      </c>
      <c r="C14" s="7" t="s">
        <v>40</v>
      </c>
      <c r="E14">
        <v>98</v>
      </c>
      <c r="F14">
        <v>99</v>
      </c>
      <c r="G14">
        <v>100</v>
      </c>
      <c r="H14">
        <v>99</v>
      </c>
      <c r="J14" s="4">
        <f aca="true" t="shared" si="0" ref="J14:J21">SUM(E14+F14+G14+H14)</f>
        <v>396</v>
      </c>
    </row>
    <row r="15" spans="1:10" ht="12.75">
      <c r="A15" s="3" t="s">
        <v>5</v>
      </c>
      <c r="B15" s="10" t="s">
        <v>92</v>
      </c>
      <c r="C15" s="7" t="s">
        <v>40</v>
      </c>
      <c r="E15">
        <v>98</v>
      </c>
      <c r="F15">
        <v>98</v>
      </c>
      <c r="G15">
        <v>98</v>
      </c>
      <c r="H15">
        <v>100</v>
      </c>
      <c r="J15" s="4">
        <f t="shared" si="0"/>
        <v>394</v>
      </c>
    </row>
    <row r="16" spans="1:10" ht="12.75">
      <c r="A16" s="3" t="s">
        <v>6</v>
      </c>
      <c r="B16" s="10" t="s">
        <v>93</v>
      </c>
      <c r="C16" s="7" t="s">
        <v>39</v>
      </c>
      <c r="E16">
        <v>98</v>
      </c>
      <c r="F16">
        <v>97</v>
      </c>
      <c r="G16">
        <v>99</v>
      </c>
      <c r="H16">
        <v>97</v>
      </c>
      <c r="J16" s="4">
        <f t="shared" si="0"/>
        <v>391</v>
      </c>
    </row>
    <row r="17" spans="1:10" ht="12.75">
      <c r="A17" s="3" t="s">
        <v>7</v>
      </c>
      <c r="B17" s="10" t="s">
        <v>50</v>
      </c>
      <c r="C17" s="7" t="s">
        <v>39</v>
      </c>
      <c r="E17">
        <v>98</v>
      </c>
      <c r="F17">
        <v>97</v>
      </c>
      <c r="G17">
        <v>97</v>
      </c>
      <c r="H17">
        <v>98</v>
      </c>
      <c r="J17" s="4">
        <f t="shared" si="0"/>
        <v>390</v>
      </c>
    </row>
    <row r="18" spans="1:10" ht="12.75">
      <c r="A18" s="3" t="s">
        <v>8</v>
      </c>
      <c r="B18" s="10" t="s">
        <v>76</v>
      </c>
      <c r="C18" s="7" t="s">
        <v>40</v>
      </c>
      <c r="E18">
        <v>99</v>
      </c>
      <c r="F18">
        <v>96</v>
      </c>
      <c r="G18">
        <v>99</v>
      </c>
      <c r="H18">
        <v>96</v>
      </c>
      <c r="J18" s="4">
        <f t="shared" si="0"/>
        <v>390</v>
      </c>
    </row>
    <row r="19" spans="1:10" ht="12.75">
      <c r="A19" s="3" t="s">
        <v>9</v>
      </c>
      <c r="B19" s="10" t="s">
        <v>112</v>
      </c>
      <c r="C19" s="7" t="s">
        <v>39</v>
      </c>
      <c r="E19">
        <v>96</v>
      </c>
      <c r="F19">
        <v>100</v>
      </c>
      <c r="G19">
        <v>97</v>
      </c>
      <c r="H19">
        <v>96</v>
      </c>
      <c r="J19" s="4">
        <f t="shared" si="0"/>
        <v>389</v>
      </c>
    </row>
    <row r="20" spans="1:10" ht="12.75">
      <c r="A20" s="3" t="s">
        <v>11</v>
      </c>
      <c r="B20" s="10" t="s">
        <v>78</v>
      </c>
      <c r="C20" s="7" t="s">
        <v>39</v>
      </c>
      <c r="E20">
        <v>97</v>
      </c>
      <c r="F20">
        <v>97</v>
      </c>
      <c r="G20">
        <v>93</v>
      </c>
      <c r="H20">
        <v>98</v>
      </c>
      <c r="J20" s="4">
        <f t="shared" si="0"/>
        <v>385</v>
      </c>
    </row>
    <row r="21" spans="1:10" ht="12.75">
      <c r="A21" s="3" t="s">
        <v>12</v>
      </c>
      <c r="B21" s="10" t="s">
        <v>77</v>
      </c>
      <c r="C21" s="7" t="s">
        <v>39</v>
      </c>
      <c r="E21">
        <v>96</v>
      </c>
      <c r="F21">
        <v>97</v>
      </c>
      <c r="G21">
        <v>95</v>
      </c>
      <c r="H21">
        <v>96</v>
      </c>
      <c r="J21" s="4">
        <f t="shared" si="0"/>
        <v>384</v>
      </c>
    </row>
    <row r="22" ht="19.5" customHeight="1"/>
    <row r="23" spans="1:2" ht="12.75">
      <c r="A23" s="14" t="s">
        <v>28</v>
      </c>
      <c r="B23" s="14"/>
    </row>
    <row r="25" spans="1:10" ht="15.75">
      <c r="A25" s="1" t="s">
        <v>2</v>
      </c>
      <c r="C25" s="11">
        <f>SUM(C26+C27+C28)</f>
        <v>1164</v>
      </c>
      <c r="E25" s="15" t="s">
        <v>23</v>
      </c>
      <c r="F25" s="15"/>
      <c r="J25" s="11">
        <f>SUM(J26+J27+J28)</f>
        <v>1174</v>
      </c>
    </row>
    <row r="26" spans="1:10" ht="12.75">
      <c r="A26" s="3" t="s">
        <v>4</v>
      </c>
      <c r="B26" t="s">
        <v>52</v>
      </c>
      <c r="C26" s="7">
        <v>393</v>
      </c>
      <c r="E26" t="s">
        <v>4</v>
      </c>
      <c r="F26" s="16" t="s">
        <v>62</v>
      </c>
      <c r="G26" s="16"/>
      <c r="H26" s="16"/>
      <c r="I26" s="16"/>
      <c r="J26" s="7">
        <v>393</v>
      </c>
    </row>
    <row r="27" spans="1:10" ht="12.75">
      <c r="A27" s="3" t="s">
        <v>5</v>
      </c>
      <c r="B27" t="s">
        <v>51</v>
      </c>
      <c r="C27" s="7">
        <v>387</v>
      </c>
      <c r="E27" t="s">
        <v>5</v>
      </c>
      <c r="F27" s="16" t="s">
        <v>84</v>
      </c>
      <c r="G27" s="16"/>
      <c r="H27" s="16"/>
      <c r="I27" s="16"/>
      <c r="J27" s="7">
        <v>389</v>
      </c>
    </row>
    <row r="28" spans="1:10" ht="12.75">
      <c r="A28" s="3" t="s">
        <v>6</v>
      </c>
      <c r="B28" t="s">
        <v>53</v>
      </c>
      <c r="C28" s="7">
        <v>384</v>
      </c>
      <c r="E28" t="s">
        <v>6</v>
      </c>
      <c r="F28" s="16" t="s">
        <v>85</v>
      </c>
      <c r="G28" s="16"/>
      <c r="H28" s="16"/>
      <c r="I28" s="16"/>
      <c r="J28" s="7">
        <v>392</v>
      </c>
    </row>
    <row r="30" ht="19.5" customHeight="1"/>
    <row r="31" spans="1:2" ht="12.75">
      <c r="A31" s="14" t="s">
        <v>14</v>
      </c>
      <c r="B31" s="14"/>
    </row>
    <row r="33" spans="1:10" ht="12.75">
      <c r="A33" s="4" t="s">
        <v>24</v>
      </c>
      <c r="B33" s="1" t="s">
        <v>15</v>
      </c>
      <c r="C33" s="4" t="s">
        <v>16</v>
      </c>
      <c r="D33" s="1"/>
      <c r="E33" s="1" t="s">
        <v>17</v>
      </c>
      <c r="F33" s="1" t="s">
        <v>18</v>
      </c>
      <c r="G33" s="1" t="s">
        <v>19</v>
      </c>
      <c r="H33" s="1" t="s">
        <v>20</v>
      </c>
      <c r="I33" s="1"/>
      <c r="J33" s="4" t="s">
        <v>3</v>
      </c>
    </row>
    <row r="34" spans="1:10" ht="12.75">
      <c r="A34" s="3" t="s">
        <v>4</v>
      </c>
      <c r="B34" s="10" t="s">
        <v>110</v>
      </c>
      <c r="C34" s="7" t="s">
        <v>40</v>
      </c>
      <c r="E34">
        <v>97</v>
      </c>
      <c r="F34">
        <v>99</v>
      </c>
      <c r="G34">
        <v>97</v>
      </c>
      <c r="H34">
        <v>100</v>
      </c>
      <c r="J34" s="4">
        <f aca="true" t="shared" si="1" ref="J34:J42">SUM(E34+F34+G34+H34)</f>
        <v>393</v>
      </c>
    </row>
    <row r="35" spans="1:10" ht="12.75">
      <c r="A35" s="3" t="s">
        <v>5</v>
      </c>
      <c r="B35" s="10" t="s">
        <v>83</v>
      </c>
      <c r="C35" s="7" t="s">
        <v>39</v>
      </c>
      <c r="E35">
        <v>98</v>
      </c>
      <c r="F35">
        <v>98</v>
      </c>
      <c r="G35">
        <v>98</v>
      </c>
      <c r="H35">
        <v>99</v>
      </c>
      <c r="J35" s="4">
        <f t="shared" si="1"/>
        <v>393</v>
      </c>
    </row>
    <row r="36" spans="1:10" ht="12.75">
      <c r="A36" s="3" t="s">
        <v>6</v>
      </c>
      <c r="B36" s="10" t="s">
        <v>108</v>
      </c>
      <c r="C36" s="7" t="s">
        <v>40</v>
      </c>
      <c r="E36">
        <v>97</v>
      </c>
      <c r="F36">
        <v>100</v>
      </c>
      <c r="G36">
        <v>99</v>
      </c>
      <c r="H36">
        <v>96</v>
      </c>
      <c r="J36" s="4">
        <f t="shared" si="1"/>
        <v>392</v>
      </c>
    </row>
    <row r="37" spans="1:10" ht="12.75">
      <c r="A37" s="3" t="s">
        <v>7</v>
      </c>
      <c r="B37" s="10" t="s">
        <v>109</v>
      </c>
      <c r="C37" s="7" t="s">
        <v>40</v>
      </c>
      <c r="E37">
        <v>95</v>
      </c>
      <c r="F37">
        <v>97</v>
      </c>
      <c r="G37">
        <v>99</v>
      </c>
      <c r="H37">
        <v>98</v>
      </c>
      <c r="J37" s="4">
        <f t="shared" si="1"/>
        <v>389</v>
      </c>
    </row>
    <row r="38" spans="1:10" ht="12.75">
      <c r="A38" s="3" t="s">
        <v>8</v>
      </c>
      <c r="B38" s="10" t="s">
        <v>80</v>
      </c>
      <c r="C38" s="7" t="s">
        <v>39</v>
      </c>
      <c r="E38">
        <v>99</v>
      </c>
      <c r="F38">
        <v>97</v>
      </c>
      <c r="G38">
        <v>95</v>
      </c>
      <c r="H38">
        <v>97</v>
      </c>
      <c r="J38" s="4">
        <f t="shared" si="1"/>
        <v>388</v>
      </c>
    </row>
    <row r="39" spans="1:10" ht="12.75">
      <c r="A39" s="3" t="s">
        <v>9</v>
      </c>
      <c r="B39" s="10" t="s">
        <v>82</v>
      </c>
      <c r="C39" s="7" t="s">
        <v>39</v>
      </c>
      <c r="E39">
        <v>97</v>
      </c>
      <c r="F39">
        <v>97</v>
      </c>
      <c r="G39">
        <v>96</v>
      </c>
      <c r="H39">
        <v>97</v>
      </c>
      <c r="J39" s="4">
        <f t="shared" si="1"/>
        <v>387</v>
      </c>
    </row>
    <row r="40" spans="1:10" ht="12.75">
      <c r="A40" s="3" t="s">
        <v>11</v>
      </c>
      <c r="B40" s="10" t="s">
        <v>120</v>
      </c>
      <c r="C40" s="7" t="s">
        <v>40</v>
      </c>
      <c r="E40">
        <v>96</v>
      </c>
      <c r="F40">
        <v>97</v>
      </c>
      <c r="G40">
        <v>95</v>
      </c>
      <c r="H40">
        <v>98</v>
      </c>
      <c r="J40" s="4">
        <f t="shared" si="1"/>
        <v>386</v>
      </c>
    </row>
    <row r="41" spans="1:10" ht="12.75">
      <c r="A41" s="3" t="s">
        <v>12</v>
      </c>
      <c r="B41" s="10" t="s">
        <v>81</v>
      </c>
      <c r="C41" s="7" t="s">
        <v>39</v>
      </c>
      <c r="E41">
        <v>94</v>
      </c>
      <c r="F41">
        <v>95</v>
      </c>
      <c r="G41">
        <v>99</v>
      </c>
      <c r="H41">
        <v>96</v>
      </c>
      <c r="J41" s="4">
        <f t="shared" si="1"/>
        <v>384</v>
      </c>
    </row>
    <row r="42" spans="1:10" ht="12.75">
      <c r="A42" s="3" t="s">
        <v>13</v>
      </c>
      <c r="B42" s="10" t="s">
        <v>79</v>
      </c>
      <c r="C42" s="7" t="s">
        <v>39</v>
      </c>
      <c r="E42">
        <v>96</v>
      </c>
      <c r="F42">
        <v>95</v>
      </c>
      <c r="G42">
        <v>95</v>
      </c>
      <c r="H42">
        <v>96</v>
      </c>
      <c r="J42" s="4">
        <f t="shared" si="1"/>
        <v>382</v>
      </c>
    </row>
    <row r="45" spans="1:10" ht="12.75">
      <c r="A45" s="3" t="s">
        <v>121</v>
      </c>
      <c r="B45" s="10" t="s">
        <v>111</v>
      </c>
      <c r="C45" s="7" t="s">
        <v>40</v>
      </c>
      <c r="E45">
        <v>96</v>
      </c>
      <c r="F45">
        <v>98</v>
      </c>
      <c r="G45">
        <v>93</v>
      </c>
      <c r="H45">
        <v>95</v>
      </c>
      <c r="J45" s="4">
        <f>SUM(E45+F45+G45+H45)</f>
        <v>382</v>
      </c>
    </row>
  </sheetData>
  <mergeCells count="13">
    <mergeCell ref="A1:B1"/>
    <mergeCell ref="A3:B3"/>
    <mergeCell ref="E5:F5"/>
    <mergeCell ref="F6:I6"/>
    <mergeCell ref="F7:I7"/>
    <mergeCell ref="F8:I8"/>
    <mergeCell ref="A11:B11"/>
    <mergeCell ref="A23:B23"/>
    <mergeCell ref="A31:B31"/>
    <mergeCell ref="E25:F25"/>
    <mergeCell ref="F26:I26"/>
    <mergeCell ref="F27:I27"/>
    <mergeCell ref="F28:I28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H22" sqref="H22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9.28125" style="0" customWidth="1"/>
    <col min="4" max="8" width="5.140625" style="0" customWidth="1"/>
    <col min="10" max="10" width="10.8515625" style="7" customWidth="1"/>
  </cols>
  <sheetData>
    <row r="1" spans="1:2" ht="12.75">
      <c r="A1" s="14" t="s">
        <v>26</v>
      </c>
      <c r="B1" s="14"/>
    </row>
    <row r="2" ht="19.5" customHeight="1"/>
    <row r="3" spans="1:2" ht="12.75">
      <c r="A3" s="14" t="s">
        <v>27</v>
      </c>
      <c r="B3" s="14"/>
    </row>
    <row r="5" spans="1:10" ht="15.75">
      <c r="A5" s="1" t="s">
        <v>2</v>
      </c>
      <c r="C5" s="13">
        <f>SUM(C6+C7+C8)</f>
        <v>1097</v>
      </c>
      <c r="E5" s="15" t="s">
        <v>23</v>
      </c>
      <c r="F5" s="15"/>
      <c r="J5" s="11">
        <f>SUM(J6+J7+J8)</f>
        <v>1131</v>
      </c>
    </row>
    <row r="6" spans="1:10" ht="12.75">
      <c r="A6" s="3" t="s">
        <v>4</v>
      </c>
      <c r="B6" t="s">
        <v>54</v>
      </c>
      <c r="C6" s="2">
        <v>361</v>
      </c>
      <c r="E6" t="s">
        <v>4</v>
      </c>
      <c r="F6" s="16" t="s">
        <v>59</v>
      </c>
      <c r="G6" s="16"/>
      <c r="H6" s="16"/>
      <c r="I6" s="16"/>
      <c r="J6" s="7">
        <v>378</v>
      </c>
    </row>
    <row r="7" spans="1:10" ht="12.75">
      <c r="A7" s="3" t="s">
        <v>5</v>
      </c>
      <c r="B7" t="s">
        <v>55</v>
      </c>
      <c r="C7" s="2">
        <v>363</v>
      </c>
      <c r="E7" t="s">
        <v>5</v>
      </c>
      <c r="F7" s="16" t="s">
        <v>58</v>
      </c>
      <c r="G7" s="16"/>
      <c r="H7" s="16"/>
      <c r="I7" s="16"/>
      <c r="J7" s="7">
        <v>374</v>
      </c>
    </row>
    <row r="8" spans="1:10" ht="12.75">
      <c r="A8" s="3" t="s">
        <v>6</v>
      </c>
      <c r="B8" t="s">
        <v>88</v>
      </c>
      <c r="C8" s="2">
        <v>373</v>
      </c>
      <c r="E8" t="s">
        <v>6</v>
      </c>
      <c r="F8" s="16" t="s">
        <v>86</v>
      </c>
      <c r="G8" s="16"/>
      <c r="H8" s="16"/>
      <c r="I8" s="16"/>
      <c r="J8" s="7">
        <v>379</v>
      </c>
    </row>
    <row r="10" ht="19.5" customHeight="1"/>
    <row r="11" spans="1:2" ht="12.75">
      <c r="A11" s="14" t="s">
        <v>14</v>
      </c>
      <c r="B11" s="14"/>
    </row>
    <row r="13" spans="1:10" ht="12.75">
      <c r="A13" s="4" t="s">
        <v>24</v>
      </c>
      <c r="B13" s="1" t="s">
        <v>15</v>
      </c>
      <c r="C13" s="4" t="s">
        <v>16</v>
      </c>
      <c r="D13" s="1"/>
      <c r="E13" s="1" t="s">
        <v>17</v>
      </c>
      <c r="F13" s="1" t="s">
        <v>18</v>
      </c>
      <c r="G13" s="1" t="s">
        <v>19</v>
      </c>
      <c r="H13" s="1" t="s">
        <v>20</v>
      </c>
      <c r="I13" s="1"/>
      <c r="J13" s="4" t="s">
        <v>3</v>
      </c>
    </row>
    <row r="14" spans="1:10" ht="12.75">
      <c r="A14" s="3" t="s">
        <v>4</v>
      </c>
      <c r="B14" s="10" t="s">
        <v>86</v>
      </c>
      <c r="C14" s="7" t="s">
        <v>40</v>
      </c>
      <c r="E14">
        <v>94</v>
      </c>
      <c r="F14">
        <v>95</v>
      </c>
      <c r="G14">
        <v>93</v>
      </c>
      <c r="H14">
        <v>97</v>
      </c>
      <c r="J14" s="4">
        <f aca="true" t="shared" si="0" ref="J14:J20">SUM(E14+F14+G14+H14)</f>
        <v>379</v>
      </c>
    </row>
    <row r="15" spans="1:10" ht="12.75">
      <c r="A15" s="3" t="s">
        <v>5</v>
      </c>
      <c r="B15" s="10" t="s">
        <v>59</v>
      </c>
      <c r="C15" s="7" t="s">
        <v>40</v>
      </c>
      <c r="E15" s="2">
        <v>96</v>
      </c>
      <c r="F15">
        <v>95</v>
      </c>
      <c r="G15">
        <v>94</v>
      </c>
      <c r="H15">
        <v>93</v>
      </c>
      <c r="J15" s="4">
        <f t="shared" si="0"/>
        <v>378</v>
      </c>
    </row>
    <row r="16" spans="1:10" ht="12.75">
      <c r="A16" s="3" t="s">
        <v>6</v>
      </c>
      <c r="B16" s="10" t="s">
        <v>58</v>
      </c>
      <c r="C16" s="7" t="s">
        <v>40</v>
      </c>
      <c r="E16">
        <v>93</v>
      </c>
      <c r="F16">
        <v>95</v>
      </c>
      <c r="G16">
        <v>94</v>
      </c>
      <c r="H16">
        <v>92</v>
      </c>
      <c r="J16" s="4">
        <f t="shared" si="0"/>
        <v>374</v>
      </c>
    </row>
    <row r="17" spans="1:10" ht="12.75">
      <c r="A17" s="3" t="s">
        <v>7</v>
      </c>
      <c r="B17" s="10" t="s">
        <v>88</v>
      </c>
      <c r="C17" s="7" t="s">
        <v>39</v>
      </c>
      <c r="E17" s="2">
        <v>92</v>
      </c>
      <c r="F17">
        <v>93</v>
      </c>
      <c r="G17">
        <v>96</v>
      </c>
      <c r="H17">
        <v>92</v>
      </c>
      <c r="J17" s="4">
        <f t="shared" si="0"/>
        <v>373</v>
      </c>
    </row>
    <row r="18" spans="1:10" ht="12.75">
      <c r="A18" s="3" t="s">
        <v>8</v>
      </c>
      <c r="B18" s="10" t="s">
        <v>55</v>
      </c>
      <c r="C18" s="7" t="s">
        <v>39</v>
      </c>
      <c r="D18" s="7"/>
      <c r="E18" s="2">
        <v>92</v>
      </c>
      <c r="F18">
        <v>90</v>
      </c>
      <c r="G18">
        <v>92</v>
      </c>
      <c r="H18">
        <v>89</v>
      </c>
      <c r="J18" s="4">
        <f t="shared" si="0"/>
        <v>363</v>
      </c>
    </row>
    <row r="19" spans="1:10" ht="12.75">
      <c r="A19" s="3" t="s">
        <v>9</v>
      </c>
      <c r="B19" s="10" t="s">
        <v>54</v>
      </c>
      <c r="C19" s="7" t="s">
        <v>39</v>
      </c>
      <c r="E19" s="2">
        <v>91</v>
      </c>
      <c r="F19">
        <v>90</v>
      </c>
      <c r="G19">
        <v>89</v>
      </c>
      <c r="H19">
        <v>91</v>
      </c>
      <c r="J19" s="4">
        <f t="shared" si="0"/>
        <v>361</v>
      </c>
    </row>
    <row r="20" spans="1:10" ht="12.75">
      <c r="A20" s="3" t="s">
        <v>11</v>
      </c>
      <c r="B20" s="10" t="s">
        <v>89</v>
      </c>
      <c r="C20" s="7" t="s">
        <v>39</v>
      </c>
      <c r="E20" s="2">
        <v>82</v>
      </c>
      <c r="F20">
        <v>85</v>
      </c>
      <c r="G20">
        <v>89</v>
      </c>
      <c r="H20">
        <v>84</v>
      </c>
      <c r="J20" s="4">
        <f t="shared" si="0"/>
        <v>340</v>
      </c>
    </row>
    <row r="21" ht="19.5" customHeight="1"/>
    <row r="22" spans="1:2" ht="12.75">
      <c r="A22" s="14" t="s">
        <v>28</v>
      </c>
      <c r="B22" s="14"/>
    </row>
    <row r="24" spans="1:10" ht="15.75">
      <c r="A24" s="1" t="s">
        <v>2</v>
      </c>
      <c r="C24" s="13">
        <f>SUM(C25+C26+C27)</f>
        <v>1029</v>
      </c>
      <c r="E24" s="15" t="s">
        <v>23</v>
      </c>
      <c r="F24" s="15"/>
      <c r="J24" s="11">
        <f>SUM(J25+J26+J27)</f>
        <v>1118</v>
      </c>
    </row>
    <row r="25" spans="1:10" ht="12.75">
      <c r="A25" s="3" t="s">
        <v>4</v>
      </c>
      <c r="B25" t="s">
        <v>107</v>
      </c>
      <c r="C25" s="2">
        <v>353</v>
      </c>
      <c r="E25" t="s">
        <v>4</v>
      </c>
      <c r="F25" s="16" t="s">
        <v>60</v>
      </c>
      <c r="G25" s="16"/>
      <c r="H25" s="16"/>
      <c r="I25" s="16"/>
      <c r="J25" s="7">
        <v>381</v>
      </c>
    </row>
    <row r="26" spans="1:10" ht="12.75">
      <c r="A26" s="3" t="s">
        <v>5</v>
      </c>
      <c r="B26" t="s">
        <v>56</v>
      </c>
      <c r="C26" s="2">
        <v>335</v>
      </c>
      <c r="E26" t="s">
        <v>5</v>
      </c>
      <c r="F26" s="16" t="s">
        <v>123</v>
      </c>
      <c r="G26" s="16"/>
      <c r="H26" s="16"/>
      <c r="I26" s="16"/>
      <c r="J26" s="7">
        <v>370</v>
      </c>
    </row>
    <row r="27" spans="1:10" ht="12.75">
      <c r="A27" s="3" t="s">
        <v>6</v>
      </c>
      <c r="B27" t="s">
        <v>57</v>
      </c>
      <c r="C27" s="2">
        <v>341</v>
      </c>
      <c r="E27" t="s">
        <v>6</v>
      </c>
      <c r="F27" s="16" t="s">
        <v>87</v>
      </c>
      <c r="G27" s="16"/>
      <c r="H27" s="16"/>
      <c r="I27" s="16"/>
      <c r="J27" s="7">
        <v>367</v>
      </c>
    </row>
    <row r="29" ht="19.5" customHeight="1"/>
    <row r="30" spans="1:2" ht="12.75">
      <c r="A30" s="14" t="s">
        <v>14</v>
      </c>
      <c r="B30" s="14"/>
    </row>
    <row r="32" spans="1:10" ht="12.75">
      <c r="A32" s="4" t="s">
        <v>24</v>
      </c>
      <c r="B32" s="1" t="s">
        <v>15</v>
      </c>
      <c r="C32" s="4" t="s">
        <v>16</v>
      </c>
      <c r="D32" s="1"/>
      <c r="E32" s="1" t="s">
        <v>17</v>
      </c>
      <c r="F32" s="1" t="s">
        <v>18</v>
      </c>
      <c r="G32" s="1" t="s">
        <v>19</v>
      </c>
      <c r="H32" s="1" t="s">
        <v>20</v>
      </c>
      <c r="I32" s="1"/>
      <c r="J32" s="4" t="s">
        <v>3</v>
      </c>
    </row>
    <row r="33" spans="1:10" ht="12.75">
      <c r="A33" s="3" t="s">
        <v>4</v>
      </c>
      <c r="B33" t="s">
        <v>114</v>
      </c>
      <c r="C33" s="7" t="s">
        <v>40</v>
      </c>
      <c r="E33">
        <v>93</v>
      </c>
      <c r="F33">
        <v>97</v>
      </c>
      <c r="G33">
        <v>93</v>
      </c>
      <c r="H33">
        <v>98</v>
      </c>
      <c r="J33" s="4">
        <f aca="true" t="shared" si="1" ref="J33:J40">SUM(E33+F33+G33+H33)</f>
        <v>381</v>
      </c>
    </row>
    <row r="34" spans="1:10" ht="12.75">
      <c r="A34" s="3" t="s">
        <v>5</v>
      </c>
      <c r="B34" t="s">
        <v>122</v>
      </c>
      <c r="C34" s="7" t="s">
        <v>40</v>
      </c>
      <c r="E34">
        <v>92</v>
      </c>
      <c r="F34">
        <v>94</v>
      </c>
      <c r="G34">
        <v>91</v>
      </c>
      <c r="H34">
        <v>93</v>
      </c>
      <c r="J34" s="4">
        <f t="shared" si="1"/>
        <v>370</v>
      </c>
    </row>
    <row r="35" spans="1:10" ht="12.75">
      <c r="A35" s="3" t="s">
        <v>6</v>
      </c>
      <c r="B35" t="s">
        <v>117</v>
      </c>
      <c r="C35" s="7" t="s">
        <v>40</v>
      </c>
      <c r="E35">
        <v>90</v>
      </c>
      <c r="F35">
        <v>89</v>
      </c>
      <c r="G35">
        <v>91</v>
      </c>
      <c r="H35">
        <v>97</v>
      </c>
      <c r="J35" s="4">
        <f t="shared" si="1"/>
        <v>367</v>
      </c>
    </row>
    <row r="36" spans="1:10" ht="12.75">
      <c r="A36" s="3" t="s">
        <v>7</v>
      </c>
      <c r="B36" t="s">
        <v>119</v>
      </c>
      <c r="C36" s="7" t="s">
        <v>40</v>
      </c>
      <c r="E36">
        <v>93</v>
      </c>
      <c r="F36">
        <v>93</v>
      </c>
      <c r="G36">
        <v>85</v>
      </c>
      <c r="H36">
        <v>90</v>
      </c>
      <c r="J36" s="4">
        <f t="shared" si="1"/>
        <v>361</v>
      </c>
    </row>
    <row r="37" spans="1:10" ht="12.75">
      <c r="A37" s="3" t="s">
        <v>8</v>
      </c>
      <c r="B37" t="s">
        <v>118</v>
      </c>
      <c r="C37" s="7" t="s">
        <v>39</v>
      </c>
      <c r="E37">
        <v>81</v>
      </c>
      <c r="F37">
        <v>88</v>
      </c>
      <c r="G37">
        <v>91</v>
      </c>
      <c r="H37">
        <v>96</v>
      </c>
      <c r="J37" s="4">
        <f t="shared" si="1"/>
        <v>356</v>
      </c>
    </row>
    <row r="38" spans="1:10" ht="12.75">
      <c r="A38" s="3" t="s">
        <v>9</v>
      </c>
      <c r="B38" t="s">
        <v>113</v>
      </c>
      <c r="C38" s="7" t="s">
        <v>39</v>
      </c>
      <c r="E38">
        <v>84</v>
      </c>
      <c r="F38">
        <v>84</v>
      </c>
      <c r="G38">
        <v>90</v>
      </c>
      <c r="H38">
        <v>95</v>
      </c>
      <c r="J38" s="4">
        <f t="shared" si="1"/>
        <v>353</v>
      </c>
    </row>
    <row r="39" spans="1:10" ht="12.75">
      <c r="A39" s="3" t="s">
        <v>11</v>
      </c>
      <c r="B39" t="s">
        <v>116</v>
      </c>
      <c r="C39" s="7" t="s">
        <v>39</v>
      </c>
      <c r="E39">
        <v>88</v>
      </c>
      <c r="F39">
        <v>83</v>
      </c>
      <c r="G39">
        <v>80</v>
      </c>
      <c r="H39">
        <v>90</v>
      </c>
      <c r="J39" s="4">
        <f t="shared" si="1"/>
        <v>341</v>
      </c>
    </row>
    <row r="40" spans="1:10" ht="12.75">
      <c r="A40" s="3" t="s">
        <v>12</v>
      </c>
      <c r="B40" t="s">
        <v>115</v>
      </c>
      <c r="C40" s="7" t="s">
        <v>39</v>
      </c>
      <c r="E40">
        <v>88</v>
      </c>
      <c r="F40">
        <v>85</v>
      </c>
      <c r="G40">
        <v>80</v>
      </c>
      <c r="H40">
        <v>82</v>
      </c>
      <c r="J40" s="4">
        <f t="shared" si="1"/>
        <v>335</v>
      </c>
    </row>
    <row r="41" ht="12.75" customHeight="1">
      <c r="A41" s="3"/>
    </row>
    <row r="42" spans="1:3" ht="18" customHeight="1">
      <c r="A42" s="19" t="s">
        <v>29</v>
      </c>
      <c r="B42" s="19"/>
      <c r="C42" s="19"/>
    </row>
    <row r="44" spans="1:10" s="6" customFormat="1" ht="15.75">
      <c r="A44" s="5" t="s">
        <v>2</v>
      </c>
      <c r="B44" s="5"/>
      <c r="C44" s="5">
        <v>2</v>
      </c>
      <c r="D44" s="5"/>
      <c r="E44" s="5"/>
      <c r="F44" s="20" t="s">
        <v>23</v>
      </c>
      <c r="G44" s="20"/>
      <c r="H44" s="20"/>
      <c r="I44" s="20"/>
      <c r="J44" s="11">
        <v>6</v>
      </c>
    </row>
    <row r="46" spans="1:10" s="8" customFormat="1" ht="12.75">
      <c r="A46" s="8" t="s">
        <v>30</v>
      </c>
      <c r="J46" s="9"/>
    </row>
    <row r="48" spans="1:9" ht="12.75">
      <c r="A48" s="17" t="s">
        <v>32</v>
      </c>
      <c r="B48" s="17"/>
      <c r="D48" s="17" t="s">
        <v>31</v>
      </c>
      <c r="E48" s="17"/>
      <c r="F48" s="17"/>
      <c r="G48" s="17"/>
      <c r="I48" t="s">
        <v>33</v>
      </c>
    </row>
    <row r="49" ht="13.5" customHeight="1"/>
    <row r="50" spans="1:10" s="8" customFormat="1" ht="12.75">
      <c r="A50" s="18" t="s">
        <v>91</v>
      </c>
      <c r="B50" s="18"/>
      <c r="D50" s="18" t="s">
        <v>90</v>
      </c>
      <c r="E50" s="18"/>
      <c r="F50" s="18"/>
      <c r="G50" s="18"/>
      <c r="I50" s="18" t="s">
        <v>34</v>
      </c>
      <c r="J50" s="18"/>
    </row>
  </sheetData>
  <mergeCells count="20">
    <mergeCell ref="A1:B1"/>
    <mergeCell ref="A3:B3"/>
    <mergeCell ref="E5:F5"/>
    <mergeCell ref="F6:I6"/>
    <mergeCell ref="F7:I7"/>
    <mergeCell ref="F8:I8"/>
    <mergeCell ref="A11:B11"/>
    <mergeCell ref="A22:B22"/>
    <mergeCell ref="A30:B30"/>
    <mergeCell ref="A42:C42"/>
    <mergeCell ref="F44:I44"/>
    <mergeCell ref="E24:F24"/>
    <mergeCell ref="F25:I25"/>
    <mergeCell ref="F26:I26"/>
    <mergeCell ref="F27:I27"/>
    <mergeCell ref="D48:G48"/>
    <mergeCell ref="D50:G50"/>
    <mergeCell ref="I50:J50"/>
    <mergeCell ref="A48:B48"/>
    <mergeCell ref="A50:B50"/>
  </mergeCells>
  <printOptions/>
  <pageMargins left="0.77" right="0.75" top="0.72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2006-12-16T13:08:22Z</cp:lastPrinted>
  <dcterms:created xsi:type="dcterms:W3CDTF">2004-12-15T18:40:14Z</dcterms:created>
  <dcterms:modified xsi:type="dcterms:W3CDTF">2006-12-20T06:58:46Z</dcterms:modified>
  <cp:category/>
  <cp:version/>
  <cp:contentType/>
  <cp:contentStatus/>
</cp:coreProperties>
</file>