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POSAMEZNO" sheetId="1" r:id="rId1"/>
    <sheet name=" EKIPE" sheetId="2" r:id="rId2"/>
  </sheets>
  <definedNames/>
  <calcPr fullCalcOnLoad="1"/>
</workbook>
</file>

<file path=xl/sharedStrings.xml><?xml version="1.0" encoding="utf-8"?>
<sst xmlns="http://schemas.openxmlformats.org/spreadsheetml/2006/main" count="165" uniqueCount="103">
  <si>
    <t>FINAL</t>
  </si>
  <si>
    <t>TOTAL</t>
  </si>
  <si>
    <t>No</t>
  </si>
  <si>
    <t>Num</t>
  </si>
  <si>
    <t>S. OFF</t>
  </si>
  <si>
    <t>TOTAL:</t>
  </si>
  <si>
    <t>VEBER JURIJ</t>
  </si>
  <si>
    <t>KLUB</t>
  </si>
  <si>
    <t>BENEDIČIČ MATJAŽ</t>
  </si>
  <si>
    <t>ŠTAJER PRIMOŽ</t>
  </si>
  <si>
    <t>SD KAMNIK</t>
  </si>
  <si>
    <t>SD PREDOSLJE</t>
  </si>
  <si>
    <t>SK KUNŠPERK</t>
  </si>
  <si>
    <t>SD RUDAR GLOBOKO</t>
  </si>
  <si>
    <t>Glavač Janez</t>
  </si>
  <si>
    <t>Starc Andrej</t>
  </si>
  <si>
    <t>Veber Jurij</t>
  </si>
  <si>
    <t>Slemenšek Gorazd</t>
  </si>
  <si>
    <t>Krkač Ivan</t>
  </si>
  <si>
    <t>Drobež Drago</t>
  </si>
  <si>
    <t>Štajer Primož</t>
  </si>
  <si>
    <t>Kvartič Jože</t>
  </si>
  <si>
    <t>Benedičič Matjaž</t>
  </si>
  <si>
    <t>Verstovšek Franc</t>
  </si>
  <si>
    <t>Kolarič Franc</t>
  </si>
  <si>
    <t>PRIIMEK &amp; IME</t>
  </si>
  <si>
    <t>FINALE LIGE 2007</t>
  </si>
  <si>
    <t>ČLANI POSAMEZNO - 1. LIGA</t>
  </si>
  <si>
    <t>ČLANI POSAMEZNO - 2. LIGA</t>
  </si>
  <si>
    <t>Ilirska Bistrica, 29.-30.9.07</t>
  </si>
  <si>
    <t>Maček Boštjan</t>
  </si>
  <si>
    <t>SD ŠTEFAN KOVAČ</t>
  </si>
  <si>
    <t>Vatovec Denis</t>
  </si>
  <si>
    <t>SD KOPER</t>
  </si>
  <si>
    <t>Končan Tomaž</t>
  </si>
  <si>
    <t>SD SVOBODA</t>
  </si>
  <si>
    <t>Pišek Stane</t>
  </si>
  <si>
    <t>SD VRHNIKA</t>
  </si>
  <si>
    <t>Žniderčič Matej</t>
  </si>
  <si>
    <t>TSK ZLD GORICA</t>
  </si>
  <si>
    <t>Pap Evgen</t>
  </si>
  <si>
    <t>Šmid Oskar</t>
  </si>
  <si>
    <t>ŠSD RADGONA</t>
  </si>
  <si>
    <t>Potočnik Bojan</t>
  </si>
  <si>
    <t>SD ROGATNICA</t>
  </si>
  <si>
    <t>Šfiligoj Aleks</t>
  </si>
  <si>
    <t>Dekleva Igor</t>
  </si>
  <si>
    <t>TK ILIRSKA BISTRICA</t>
  </si>
  <si>
    <t>Macur Igor</t>
  </si>
  <si>
    <t>Rakuša Mišo</t>
  </si>
  <si>
    <t>Kompan Ivo</t>
  </si>
  <si>
    <t>Pojbič Denis</t>
  </si>
  <si>
    <t>Lešnik Miro</t>
  </si>
  <si>
    <t>Nučič Robi</t>
  </si>
  <si>
    <t>Škof Ferdo</t>
  </si>
  <si>
    <t>Debenjak Henrik</t>
  </si>
  <si>
    <t>Pelcl Milan</t>
  </si>
  <si>
    <t>Skledar Sergej</t>
  </si>
  <si>
    <t>Pšeničnik Marjan</t>
  </si>
  <si>
    <t>SD RADLJE</t>
  </si>
  <si>
    <t>Rakuša Bojan</t>
  </si>
  <si>
    <t>Šfiligoj Žan</t>
  </si>
  <si>
    <t>Delorenzo Robi</t>
  </si>
  <si>
    <t>SD OLIMPIJA</t>
  </si>
  <si>
    <t>Viher Stanko</t>
  </si>
  <si>
    <t>SD TRAP ORMOŽ</t>
  </si>
  <si>
    <t>Vidrih Klemen</t>
  </si>
  <si>
    <t>Milnarič Matija</t>
  </si>
  <si>
    <t>Mejaš Niko</t>
  </si>
  <si>
    <t>Pleško Štefan</t>
  </si>
  <si>
    <t>Kampuš Jože</t>
  </si>
  <si>
    <t>ERS TILS KLUB</t>
  </si>
  <si>
    <t>EKIPE</t>
  </si>
  <si>
    <t>1. SD ŠTEFAN KOVAČ</t>
  </si>
  <si>
    <t>PAP EVGEN</t>
  </si>
  <si>
    <t>MAČEK BOŠTJAN</t>
  </si>
  <si>
    <t>POJBIČ DENIS</t>
  </si>
  <si>
    <t>2. TKS ZLD GORICA</t>
  </si>
  <si>
    <t>ŠFILIGOJ ŽAN</t>
  </si>
  <si>
    <t>ŠFILIGOJ ALEKS</t>
  </si>
  <si>
    <t>ŽNIDERČIČ MATEJ</t>
  </si>
  <si>
    <t>3. SD ROGATNICA</t>
  </si>
  <si>
    <t>RAKUŠA MIŠO</t>
  </si>
  <si>
    <t>RAKUŠA BOJAN</t>
  </si>
  <si>
    <t>POTOČNIK BOJAN</t>
  </si>
  <si>
    <t>4.SD VRHNIKA</t>
  </si>
  <si>
    <t>PIŠEK STANE</t>
  </si>
  <si>
    <t>MACUR BOJAN</t>
  </si>
  <si>
    <t>ŠKOF FERDO</t>
  </si>
  <si>
    <t>5. SD SVOBODA</t>
  </si>
  <si>
    <t>6. SD PREDOSLJE</t>
  </si>
  <si>
    <t>7.SD RUDAR GLOBOKO</t>
  </si>
  <si>
    <t>NUČIČ ROBI</t>
  </si>
  <si>
    <t>KONČAN TOMAŽ</t>
  </si>
  <si>
    <t>MEJAŠ NIKO</t>
  </si>
  <si>
    <t>MLINARIČ MATIJA</t>
  </si>
  <si>
    <t>KOLARIČ FRANC</t>
  </si>
  <si>
    <t>SLEMENŠEK GORAZD</t>
  </si>
  <si>
    <t>8. SK KUNŠPERK</t>
  </si>
  <si>
    <t>VINTAR MATIJA</t>
  </si>
  <si>
    <t>DROBEŽ DRAGO</t>
  </si>
  <si>
    <t>KRKAČ IVAN</t>
  </si>
  <si>
    <t>Vintar Matija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</si>
</sst>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14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24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5"/>
  <sheetViews>
    <sheetView tabSelected="1" workbookViewId="0" topLeftCell="A1">
      <selection activeCell="R58" sqref="R58"/>
    </sheetView>
  </sheetViews>
  <sheetFormatPr defaultColWidth="9.00390625" defaultRowHeight="12.75"/>
  <cols>
    <col min="1" max="1" width="4.125" style="26" customWidth="1"/>
    <col min="2" max="2" width="4.625" style="26" customWidth="1"/>
    <col min="3" max="3" width="15.75390625" style="28" customWidth="1"/>
    <col min="4" max="4" width="18.625" style="13" customWidth="1"/>
    <col min="5" max="7" width="4.75390625" style="26" customWidth="1"/>
    <col min="8" max="8" width="6.00390625" style="26" customWidth="1"/>
    <col min="9" max="10" width="4.75390625" style="26" customWidth="1"/>
    <col min="11" max="11" width="6.00390625" style="26" customWidth="1"/>
    <col min="12" max="12" width="5.75390625" style="26" customWidth="1"/>
    <col min="13" max="14" width="6.00390625" style="26" customWidth="1"/>
  </cols>
  <sheetData>
    <row r="2" spans="1:14" s="3" customFormat="1" ht="18">
      <c r="A2" s="37" t="s">
        <v>26</v>
      </c>
      <c r="B2" s="26"/>
      <c r="C2" s="28"/>
      <c r="D2" s="13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3" customFormat="1" ht="12" customHeight="1">
      <c r="A3" s="35"/>
      <c r="B3" s="26"/>
      <c r="C3" s="28"/>
      <c r="D3" s="13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3" customFormat="1" ht="12" customHeight="1">
      <c r="A4" s="35"/>
      <c r="B4" s="26"/>
      <c r="C4" s="28"/>
      <c r="D4" s="13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3" customFormat="1" ht="15.75">
      <c r="A5" s="36" t="s">
        <v>27</v>
      </c>
      <c r="B5" s="26"/>
      <c r="C5" s="28"/>
      <c r="D5" s="13"/>
      <c r="E5" s="26"/>
      <c r="F5" s="26"/>
      <c r="G5" s="26"/>
      <c r="H5" s="72" t="s">
        <v>29</v>
      </c>
      <c r="I5" s="72"/>
      <c r="J5" s="72"/>
      <c r="K5" s="73"/>
      <c r="L5" s="73"/>
      <c r="M5" s="73"/>
      <c r="N5" s="73"/>
    </row>
    <row r="6" spans="1:14" s="3" customFormat="1" ht="12" customHeight="1">
      <c r="A6" s="26"/>
      <c r="B6" s="26"/>
      <c r="C6" s="28"/>
      <c r="D6" s="13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6" s="10" customFormat="1" ht="12">
      <c r="A7" s="25" t="s">
        <v>2</v>
      </c>
      <c r="B7" s="25" t="s">
        <v>3</v>
      </c>
      <c r="C7" s="14" t="s">
        <v>25</v>
      </c>
      <c r="D7" s="14" t="s">
        <v>7</v>
      </c>
      <c r="E7" s="25">
        <v>1</v>
      </c>
      <c r="F7" s="25">
        <v>2</v>
      </c>
      <c r="G7" s="25">
        <v>3</v>
      </c>
      <c r="H7" s="25" t="s">
        <v>1</v>
      </c>
      <c r="I7" s="25">
        <v>4</v>
      </c>
      <c r="J7" s="25">
        <v>5</v>
      </c>
      <c r="K7" s="25" t="s">
        <v>1</v>
      </c>
      <c r="L7" s="25" t="s">
        <v>0</v>
      </c>
      <c r="M7" s="25" t="s">
        <v>4</v>
      </c>
      <c r="N7" s="25" t="s">
        <v>1</v>
      </c>
      <c r="O7" s="3"/>
      <c r="P7" s="3"/>
    </row>
    <row r="8" spans="1:16" s="10" customFormat="1" ht="12">
      <c r="A8" s="19">
        <v>1</v>
      </c>
      <c r="B8" s="24">
        <v>22</v>
      </c>
      <c r="C8" s="30" t="s">
        <v>30</v>
      </c>
      <c r="D8" s="17" t="s">
        <v>31</v>
      </c>
      <c r="E8" s="24">
        <v>24</v>
      </c>
      <c r="F8" s="24">
        <v>22</v>
      </c>
      <c r="G8" s="24">
        <v>22</v>
      </c>
      <c r="H8" s="38">
        <f aca="true" t="shared" si="0" ref="H8:H54">SUM(E8:G8)</f>
        <v>68</v>
      </c>
      <c r="I8" s="24">
        <v>24</v>
      </c>
      <c r="J8" s="24">
        <v>24</v>
      </c>
      <c r="K8" s="39">
        <f>SUM(H8+I8+J8)</f>
        <v>116</v>
      </c>
      <c r="L8" s="19">
        <v>24</v>
      </c>
      <c r="M8" s="39"/>
      <c r="N8" s="39">
        <f aca="true" t="shared" si="1" ref="N8:N13">SUM(E8:G8)+I8+J8+L8</f>
        <v>140</v>
      </c>
      <c r="O8" s="3"/>
      <c r="P8" s="3"/>
    </row>
    <row r="9" spans="1:16" s="10" customFormat="1" ht="12">
      <c r="A9" s="19">
        <v>2</v>
      </c>
      <c r="B9" s="24">
        <v>18</v>
      </c>
      <c r="C9" s="30" t="s">
        <v>32</v>
      </c>
      <c r="D9" s="17" t="s">
        <v>33</v>
      </c>
      <c r="E9" s="24">
        <v>22</v>
      </c>
      <c r="F9" s="24">
        <v>23</v>
      </c>
      <c r="G9" s="24">
        <v>21</v>
      </c>
      <c r="H9" s="38">
        <f t="shared" si="0"/>
        <v>66</v>
      </c>
      <c r="I9" s="24">
        <v>25</v>
      </c>
      <c r="J9" s="24">
        <v>22</v>
      </c>
      <c r="K9" s="39">
        <f aca="true" t="shared" si="2" ref="K9:K54">SUM(H9+I9+J9)</f>
        <v>113</v>
      </c>
      <c r="L9" s="19">
        <v>17</v>
      </c>
      <c r="M9" s="39"/>
      <c r="N9" s="39">
        <f t="shared" si="1"/>
        <v>130</v>
      </c>
      <c r="O9" s="3"/>
      <c r="P9" s="3"/>
    </row>
    <row r="10" spans="1:16" s="10" customFormat="1" ht="12">
      <c r="A10" s="19">
        <v>3</v>
      </c>
      <c r="B10" s="24">
        <v>14</v>
      </c>
      <c r="C10" s="30" t="s">
        <v>36</v>
      </c>
      <c r="D10" s="17" t="s">
        <v>37</v>
      </c>
      <c r="E10" s="24">
        <v>21</v>
      </c>
      <c r="F10" s="24">
        <v>21</v>
      </c>
      <c r="G10" s="24">
        <v>19</v>
      </c>
      <c r="H10" s="38">
        <f t="shared" si="0"/>
        <v>61</v>
      </c>
      <c r="I10" s="24">
        <v>23</v>
      </c>
      <c r="J10" s="24">
        <v>23</v>
      </c>
      <c r="K10" s="39">
        <f t="shared" si="2"/>
        <v>107</v>
      </c>
      <c r="L10" s="19">
        <v>22</v>
      </c>
      <c r="M10" s="39"/>
      <c r="N10" s="39">
        <f t="shared" si="1"/>
        <v>129</v>
      </c>
      <c r="O10" s="3"/>
      <c r="P10" s="3"/>
    </row>
    <row r="11" spans="1:16" s="10" customFormat="1" ht="12">
      <c r="A11" s="19">
        <v>4</v>
      </c>
      <c r="B11" s="24">
        <v>23</v>
      </c>
      <c r="C11" s="30" t="s">
        <v>34</v>
      </c>
      <c r="D11" s="17" t="s">
        <v>35</v>
      </c>
      <c r="E11" s="24">
        <v>24</v>
      </c>
      <c r="F11" s="24">
        <v>23</v>
      </c>
      <c r="G11" s="24">
        <v>23</v>
      </c>
      <c r="H11" s="38">
        <f>SUM(E11:G11)</f>
        <v>70</v>
      </c>
      <c r="I11" s="24">
        <v>22</v>
      </c>
      <c r="J11" s="24">
        <v>18</v>
      </c>
      <c r="K11" s="39">
        <f t="shared" si="2"/>
        <v>110</v>
      </c>
      <c r="L11" s="19">
        <v>18</v>
      </c>
      <c r="M11" s="39"/>
      <c r="N11" s="39">
        <f t="shared" si="1"/>
        <v>128</v>
      </c>
      <c r="O11" s="3"/>
      <c r="P11" s="3"/>
    </row>
    <row r="12" spans="1:16" s="10" customFormat="1" ht="12">
      <c r="A12" s="19">
        <v>5</v>
      </c>
      <c r="B12" s="24">
        <v>43</v>
      </c>
      <c r="C12" s="49" t="s">
        <v>38</v>
      </c>
      <c r="D12" s="17" t="s">
        <v>39</v>
      </c>
      <c r="E12" s="24">
        <v>22</v>
      </c>
      <c r="F12" s="24">
        <v>23</v>
      </c>
      <c r="G12" s="24">
        <v>20</v>
      </c>
      <c r="H12" s="38">
        <f>SUM(E12:G12)</f>
        <v>65</v>
      </c>
      <c r="I12" s="24">
        <v>20</v>
      </c>
      <c r="J12" s="24">
        <v>21</v>
      </c>
      <c r="K12" s="39">
        <f t="shared" si="2"/>
        <v>106</v>
      </c>
      <c r="L12" s="19">
        <v>20</v>
      </c>
      <c r="M12" s="39"/>
      <c r="N12" s="39">
        <f t="shared" si="1"/>
        <v>126</v>
      </c>
      <c r="O12" s="3"/>
      <c r="P12" s="3"/>
    </row>
    <row r="13" spans="1:16" s="10" customFormat="1" ht="12">
      <c r="A13" s="19">
        <v>6</v>
      </c>
      <c r="B13" s="24">
        <v>9</v>
      </c>
      <c r="C13" s="32" t="s">
        <v>102</v>
      </c>
      <c r="D13" s="17" t="s">
        <v>12</v>
      </c>
      <c r="E13" s="24">
        <v>21</v>
      </c>
      <c r="F13" s="24">
        <v>21</v>
      </c>
      <c r="G13" s="24">
        <v>23</v>
      </c>
      <c r="H13" s="38">
        <f t="shared" si="0"/>
        <v>65</v>
      </c>
      <c r="I13" s="24">
        <v>17</v>
      </c>
      <c r="J13" s="24">
        <v>25</v>
      </c>
      <c r="K13" s="39">
        <f t="shared" si="2"/>
        <v>107</v>
      </c>
      <c r="L13" s="19">
        <v>18</v>
      </c>
      <c r="M13" s="39"/>
      <c r="N13" s="39">
        <f t="shared" si="1"/>
        <v>125</v>
      </c>
      <c r="O13" s="3"/>
      <c r="P13" s="3"/>
    </row>
    <row r="14" spans="1:16" s="10" customFormat="1" ht="12">
      <c r="A14" s="19">
        <v>7</v>
      </c>
      <c r="B14" s="24">
        <v>25</v>
      </c>
      <c r="C14" s="31" t="s">
        <v>16</v>
      </c>
      <c r="D14" s="17" t="s">
        <v>11</v>
      </c>
      <c r="E14" s="24">
        <v>18</v>
      </c>
      <c r="F14" s="24">
        <v>20</v>
      </c>
      <c r="G14" s="24">
        <v>23</v>
      </c>
      <c r="H14" s="38">
        <f t="shared" si="0"/>
        <v>61</v>
      </c>
      <c r="I14" s="24">
        <v>20</v>
      </c>
      <c r="J14" s="24">
        <v>24</v>
      </c>
      <c r="K14" s="39">
        <f t="shared" si="2"/>
        <v>105</v>
      </c>
      <c r="L14" s="39"/>
      <c r="M14" s="39"/>
      <c r="N14" s="39"/>
      <c r="O14" s="3"/>
      <c r="P14" s="3"/>
    </row>
    <row r="15" spans="1:16" s="10" customFormat="1" ht="12">
      <c r="A15" s="19">
        <v>8</v>
      </c>
      <c r="B15" s="24">
        <v>5</v>
      </c>
      <c r="C15" s="31" t="s">
        <v>40</v>
      </c>
      <c r="D15" s="17" t="s">
        <v>31</v>
      </c>
      <c r="E15" s="24">
        <v>23</v>
      </c>
      <c r="F15" s="24">
        <v>23</v>
      </c>
      <c r="G15" s="24">
        <v>18</v>
      </c>
      <c r="H15" s="38">
        <f t="shared" si="0"/>
        <v>64</v>
      </c>
      <c r="I15" s="24">
        <v>21</v>
      </c>
      <c r="J15" s="24">
        <v>20</v>
      </c>
      <c r="K15" s="39">
        <f t="shared" si="2"/>
        <v>105</v>
      </c>
      <c r="L15" s="39"/>
      <c r="M15" s="39"/>
      <c r="N15" s="39"/>
      <c r="O15" s="3"/>
      <c r="P15" s="3"/>
    </row>
    <row r="16" spans="1:16" s="10" customFormat="1" ht="12">
      <c r="A16" s="19">
        <v>9</v>
      </c>
      <c r="B16" s="24">
        <v>8</v>
      </c>
      <c r="C16" s="32" t="s">
        <v>41</v>
      </c>
      <c r="D16" s="17" t="s">
        <v>42</v>
      </c>
      <c r="E16" s="24">
        <v>15</v>
      </c>
      <c r="F16" s="24">
        <v>20</v>
      </c>
      <c r="G16" s="24">
        <v>23</v>
      </c>
      <c r="H16" s="38">
        <f t="shared" si="0"/>
        <v>58</v>
      </c>
      <c r="I16" s="24">
        <v>20</v>
      </c>
      <c r="J16" s="24">
        <v>25</v>
      </c>
      <c r="K16" s="39">
        <f t="shared" si="2"/>
        <v>103</v>
      </c>
      <c r="L16" s="19"/>
      <c r="M16" s="19"/>
      <c r="N16" s="39"/>
      <c r="O16" s="3"/>
      <c r="P16" s="3"/>
    </row>
    <row r="17" spans="1:16" s="10" customFormat="1" ht="12">
      <c r="A17" s="19">
        <v>10</v>
      </c>
      <c r="B17" s="24">
        <v>38</v>
      </c>
      <c r="C17" s="32" t="s">
        <v>43</v>
      </c>
      <c r="D17" s="17" t="s">
        <v>44</v>
      </c>
      <c r="E17" s="24">
        <v>22</v>
      </c>
      <c r="F17" s="24">
        <v>21</v>
      </c>
      <c r="G17" s="24">
        <v>18</v>
      </c>
      <c r="H17" s="38">
        <f t="shared" si="0"/>
        <v>61</v>
      </c>
      <c r="I17" s="24">
        <v>20</v>
      </c>
      <c r="J17" s="24">
        <v>21</v>
      </c>
      <c r="K17" s="39">
        <f t="shared" si="2"/>
        <v>102</v>
      </c>
      <c r="L17" s="19"/>
      <c r="M17" s="19"/>
      <c r="N17" s="39"/>
      <c r="O17" s="3"/>
      <c r="P17" s="3"/>
    </row>
    <row r="18" spans="1:16" s="10" customFormat="1" ht="12">
      <c r="A18" s="19">
        <v>11</v>
      </c>
      <c r="B18" s="24">
        <v>21</v>
      </c>
      <c r="C18" s="32" t="s">
        <v>45</v>
      </c>
      <c r="D18" s="17" t="s">
        <v>39</v>
      </c>
      <c r="E18" s="24">
        <v>21</v>
      </c>
      <c r="F18" s="24">
        <v>18</v>
      </c>
      <c r="G18" s="24">
        <v>19</v>
      </c>
      <c r="H18" s="38">
        <f t="shared" si="0"/>
        <v>58</v>
      </c>
      <c r="I18" s="24">
        <v>25</v>
      </c>
      <c r="J18" s="24">
        <v>19</v>
      </c>
      <c r="K18" s="39">
        <f t="shared" si="2"/>
        <v>102</v>
      </c>
      <c r="L18" s="19"/>
      <c r="M18" s="19"/>
      <c r="N18" s="39"/>
      <c r="O18" s="3"/>
      <c r="P18" s="3"/>
    </row>
    <row r="19" spans="1:16" s="10" customFormat="1" ht="12">
      <c r="A19" s="19">
        <v>12</v>
      </c>
      <c r="B19" s="24">
        <v>4</v>
      </c>
      <c r="C19" s="32" t="s">
        <v>46</v>
      </c>
      <c r="D19" s="17" t="s">
        <v>47</v>
      </c>
      <c r="E19" s="24">
        <v>20</v>
      </c>
      <c r="F19" s="24">
        <v>20</v>
      </c>
      <c r="G19" s="24">
        <v>21</v>
      </c>
      <c r="H19" s="38">
        <f t="shared" si="0"/>
        <v>61</v>
      </c>
      <c r="I19" s="24">
        <v>22</v>
      </c>
      <c r="J19" s="24">
        <v>19</v>
      </c>
      <c r="K19" s="39">
        <f t="shared" si="2"/>
        <v>102</v>
      </c>
      <c r="L19" s="19"/>
      <c r="M19" s="19"/>
      <c r="N19" s="39"/>
      <c r="O19" s="3"/>
      <c r="P19" s="3"/>
    </row>
    <row r="20" spans="1:16" s="10" customFormat="1" ht="12">
      <c r="A20" s="19">
        <v>13</v>
      </c>
      <c r="B20" s="24">
        <v>20</v>
      </c>
      <c r="C20" s="32" t="s">
        <v>48</v>
      </c>
      <c r="D20" s="17" t="s">
        <v>37</v>
      </c>
      <c r="E20" s="24">
        <v>22</v>
      </c>
      <c r="F20" s="24">
        <v>19</v>
      </c>
      <c r="G20" s="24">
        <v>20</v>
      </c>
      <c r="H20" s="38">
        <f t="shared" si="0"/>
        <v>61</v>
      </c>
      <c r="I20" s="24">
        <v>22</v>
      </c>
      <c r="J20" s="24">
        <v>19</v>
      </c>
      <c r="K20" s="39">
        <f t="shared" si="2"/>
        <v>102</v>
      </c>
      <c r="L20" s="19"/>
      <c r="M20" s="19"/>
      <c r="N20" s="39"/>
      <c r="O20" s="3"/>
      <c r="P20" s="3"/>
    </row>
    <row r="21" spans="1:16" s="10" customFormat="1" ht="12">
      <c r="A21" s="19">
        <v>14</v>
      </c>
      <c r="B21" s="24">
        <v>7</v>
      </c>
      <c r="C21" s="32" t="s">
        <v>49</v>
      </c>
      <c r="D21" s="17" t="s">
        <v>44</v>
      </c>
      <c r="E21" s="24">
        <v>17</v>
      </c>
      <c r="F21" s="24">
        <v>21</v>
      </c>
      <c r="G21" s="24">
        <v>20</v>
      </c>
      <c r="H21" s="38">
        <f t="shared" si="0"/>
        <v>58</v>
      </c>
      <c r="I21" s="24">
        <v>21</v>
      </c>
      <c r="J21" s="24">
        <v>22</v>
      </c>
      <c r="K21" s="39">
        <f t="shared" si="2"/>
        <v>101</v>
      </c>
      <c r="L21" s="19"/>
      <c r="M21" s="19"/>
      <c r="N21" s="39"/>
      <c r="O21" s="3"/>
      <c r="P21" s="3"/>
    </row>
    <row r="22" spans="1:16" s="10" customFormat="1" ht="12">
      <c r="A22" s="19">
        <v>15</v>
      </c>
      <c r="B22" s="24">
        <v>26</v>
      </c>
      <c r="C22" s="32" t="s">
        <v>15</v>
      </c>
      <c r="D22" s="17" t="s">
        <v>10</v>
      </c>
      <c r="E22" s="24">
        <v>23</v>
      </c>
      <c r="F22" s="24">
        <v>16</v>
      </c>
      <c r="G22" s="24">
        <v>18</v>
      </c>
      <c r="H22" s="38">
        <f t="shared" si="0"/>
        <v>57</v>
      </c>
      <c r="I22" s="24">
        <v>20</v>
      </c>
      <c r="J22" s="24">
        <v>23</v>
      </c>
      <c r="K22" s="39">
        <f t="shared" si="2"/>
        <v>100</v>
      </c>
      <c r="L22" s="19"/>
      <c r="M22" s="19"/>
      <c r="N22" s="39"/>
      <c r="O22" s="3"/>
      <c r="P22" s="3"/>
    </row>
    <row r="23" spans="1:16" s="10" customFormat="1" ht="12">
      <c r="A23" s="19">
        <v>16</v>
      </c>
      <c r="B23" s="24">
        <v>13</v>
      </c>
      <c r="C23" s="32" t="s">
        <v>50</v>
      </c>
      <c r="D23" s="17" t="s">
        <v>47</v>
      </c>
      <c r="E23" s="24">
        <v>21</v>
      </c>
      <c r="F23" s="24">
        <v>21</v>
      </c>
      <c r="G23" s="24">
        <v>23</v>
      </c>
      <c r="H23" s="38">
        <f t="shared" si="0"/>
        <v>65</v>
      </c>
      <c r="I23" s="24">
        <v>15</v>
      </c>
      <c r="J23" s="24">
        <v>20</v>
      </c>
      <c r="K23" s="39">
        <f t="shared" si="2"/>
        <v>100</v>
      </c>
      <c r="L23" s="19"/>
      <c r="M23" s="19"/>
      <c r="N23" s="39"/>
      <c r="O23" s="3"/>
      <c r="P23" s="3"/>
    </row>
    <row r="24" spans="1:16" s="10" customFormat="1" ht="12">
      <c r="A24" s="19">
        <v>17</v>
      </c>
      <c r="B24" s="24">
        <v>44</v>
      </c>
      <c r="C24" s="32" t="s">
        <v>17</v>
      </c>
      <c r="D24" s="17" t="s">
        <v>13</v>
      </c>
      <c r="E24" s="24">
        <v>19</v>
      </c>
      <c r="F24" s="24">
        <v>19</v>
      </c>
      <c r="G24" s="24">
        <v>19</v>
      </c>
      <c r="H24" s="38">
        <f t="shared" si="0"/>
        <v>57</v>
      </c>
      <c r="I24" s="24">
        <v>24</v>
      </c>
      <c r="J24" s="24">
        <v>19</v>
      </c>
      <c r="K24" s="39">
        <f t="shared" si="2"/>
        <v>100</v>
      </c>
      <c r="L24" s="19"/>
      <c r="M24" s="19"/>
      <c r="N24" s="39"/>
      <c r="O24" s="3"/>
      <c r="P24" s="3"/>
    </row>
    <row r="25" spans="1:16" s="10" customFormat="1" ht="12">
      <c r="A25" s="19">
        <v>18</v>
      </c>
      <c r="B25" s="24">
        <v>2</v>
      </c>
      <c r="C25" s="32" t="s">
        <v>14</v>
      </c>
      <c r="D25" s="17" t="s">
        <v>10</v>
      </c>
      <c r="E25" s="24">
        <v>20</v>
      </c>
      <c r="F25" s="24">
        <v>19</v>
      </c>
      <c r="G25" s="24">
        <v>20</v>
      </c>
      <c r="H25" s="38">
        <f t="shared" si="0"/>
        <v>59</v>
      </c>
      <c r="I25" s="24">
        <v>21</v>
      </c>
      <c r="J25" s="24">
        <v>18</v>
      </c>
      <c r="K25" s="39">
        <f t="shared" si="2"/>
        <v>98</v>
      </c>
      <c r="L25" s="19"/>
      <c r="M25" s="19"/>
      <c r="N25" s="39"/>
      <c r="O25" s="3"/>
      <c r="P25" s="3"/>
    </row>
    <row r="26" spans="1:16" s="10" customFormat="1" ht="12">
      <c r="A26" s="19">
        <v>19</v>
      </c>
      <c r="B26" s="24">
        <v>39</v>
      </c>
      <c r="C26" s="32" t="s">
        <v>51</v>
      </c>
      <c r="D26" s="17" t="s">
        <v>31</v>
      </c>
      <c r="E26" s="24">
        <v>21</v>
      </c>
      <c r="F26" s="24">
        <v>17</v>
      </c>
      <c r="G26" s="24">
        <v>17</v>
      </c>
      <c r="H26" s="38">
        <f t="shared" si="0"/>
        <v>55</v>
      </c>
      <c r="I26" s="24">
        <v>19</v>
      </c>
      <c r="J26" s="24">
        <v>22</v>
      </c>
      <c r="K26" s="39">
        <f t="shared" si="2"/>
        <v>96</v>
      </c>
      <c r="L26" s="19"/>
      <c r="M26" s="19"/>
      <c r="N26" s="39"/>
      <c r="O26" s="3"/>
      <c r="P26" s="3"/>
    </row>
    <row r="27" spans="1:16" s="10" customFormat="1" ht="12">
      <c r="A27" s="19">
        <v>20</v>
      </c>
      <c r="B27" s="24">
        <v>46</v>
      </c>
      <c r="C27" s="32" t="s">
        <v>52</v>
      </c>
      <c r="D27" s="17" t="s">
        <v>10</v>
      </c>
      <c r="E27" s="24">
        <v>16</v>
      </c>
      <c r="F27" s="24">
        <v>23</v>
      </c>
      <c r="G27" s="24">
        <v>18</v>
      </c>
      <c r="H27" s="38">
        <f t="shared" si="0"/>
        <v>57</v>
      </c>
      <c r="I27" s="24">
        <v>19</v>
      </c>
      <c r="J27" s="24">
        <v>20</v>
      </c>
      <c r="K27" s="39">
        <f t="shared" si="2"/>
        <v>96</v>
      </c>
      <c r="L27" s="19"/>
      <c r="M27" s="19"/>
      <c r="N27" s="39"/>
      <c r="O27" s="3"/>
      <c r="P27" s="3"/>
    </row>
    <row r="28" spans="1:16" s="10" customFormat="1" ht="12">
      <c r="A28" s="19">
        <v>21</v>
      </c>
      <c r="B28" s="24">
        <v>1</v>
      </c>
      <c r="C28" s="32" t="s">
        <v>53</v>
      </c>
      <c r="D28" s="17" t="s">
        <v>35</v>
      </c>
      <c r="E28" s="24">
        <v>18</v>
      </c>
      <c r="F28" s="24">
        <v>19</v>
      </c>
      <c r="G28" s="24">
        <v>18</v>
      </c>
      <c r="H28" s="38">
        <f t="shared" si="0"/>
        <v>55</v>
      </c>
      <c r="I28" s="24">
        <v>22</v>
      </c>
      <c r="J28" s="24">
        <v>19</v>
      </c>
      <c r="K28" s="39">
        <f t="shared" si="2"/>
        <v>96</v>
      </c>
      <c r="L28" s="19"/>
      <c r="M28" s="19"/>
      <c r="N28" s="39"/>
      <c r="O28" s="3"/>
      <c r="P28" s="3"/>
    </row>
    <row r="29" spans="1:16" s="10" customFormat="1" ht="12">
      <c r="A29" s="19">
        <v>22</v>
      </c>
      <c r="B29" s="24">
        <v>33</v>
      </c>
      <c r="C29" s="32" t="s">
        <v>54</v>
      </c>
      <c r="D29" s="17" t="s">
        <v>37</v>
      </c>
      <c r="E29" s="24">
        <v>20</v>
      </c>
      <c r="F29" s="24">
        <v>18</v>
      </c>
      <c r="G29" s="24">
        <v>17</v>
      </c>
      <c r="H29" s="38">
        <f t="shared" si="0"/>
        <v>55</v>
      </c>
      <c r="I29" s="24">
        <v>17</v>
      </c>
      <c r="J29" s="24">
        <v>23</v>
      </c>
      <c r="K29" s="39">
        <f t="shared" si="2"/>
        <v>95</v>
      </c>
      <c r="L29" s="19"/>
      <c r="M29" s="19"/>
      <c r="N29" s="39"/>
      <c r="O29" s="3"/>
      <c r="P29" s="3"/>
    </row>
    <row r="30" spans="1:16" s="10" customFormat="1" ht="12">
      <c r="A30" s="19">
        <v>23</v>
      </c>
      <c r="B30" s="24">
        <v>47</v>
      </c>
      <c r="C30" s="32" t="s">
        <v>18</v>
      </c>
      <c r="D30" s="17" t="s">
        <v>12</v>
      </c>
      <c r="E30" s="24">
        <v>20</v>
      </c>
      <c r="F30" s="24">
        <v>17</v>
      </c>
      <c r="G30" s="24">
        <v>18</v>
      </c>
      <c r="H30" s="38">
        <f t="shared" si="0"/>
        <v>55</v>
      </c>
      <c r="I30" s="24">
        <v>21</v>
      </c>
      <c r="J30" s="24">
        <v>18</v>
      </c>
      <c r="K30" s="39">
        <f t="shared" si="2"/>
        <v>94</v>
      </c>
      <c r="L30" s="19"/>
      <c r="M30" s="19"/>
      <c r="N30" s="39"/>
      <c r="O30" s="3"/>
      <c r="P30" s="3"/>
    </row>
    <row r="31" spans="1:16" s="10" customFormat="1" ht="12">
      <c r="A31" s="19">
        <v>24</v>
      </c>
      <c r="B31" s="24">
        <v>17</v>
      </c>
      <c r="C31" s="32" t="s">
        <v>19</v>
      </c>
      <c r="D31" s="17" t="s">
        <v>12</v>
      </c>
      <c r="E31" s="24">
        <v>19</v>
      </c>
      <c r="F31" s="24">
        <v>17</v>
      </c>
      <c r="G31" s="24">
        <v>16</v>
      </c>
      <c r="H31" s="38">
        <f t="shared" si="0"/>
        <v>52</v>
      </c>
      <c r="I31" s="24">
        <v>20</v>
      </c>
      <c r="J31" s="24">
        <v>18</v>
      </c>
      <c r="K31" s="39">
        <f t="shared" si="2"/>
        <v>90</v>
      </c>
      <c r="L31" s="19"/>
      <c r="M31" s="19"/>
      <c r="N31" s="39"/>
      <c r="O31" s="3"/>
      <c r="P31" s="3"/>
    </row>
    <row r="32" spans="1:16" s="10" customFormat="1" ht="12">
      <c r="A32" s="19">
        <v>25</v>
      </c>
      <c r="B32" s="24">
        <v>3</v>
      </c>
      <c r="C32" s="32" t="s">
        <v>55</v>
      </c>
      <c r="D32" s="17" t="s">
        <v>39</v>
      </c>
      <c r="E32" s="24">
        <v>16</v>
      </c>
      <c r="F32" s="24">
        <v>18</v>
      </c>
      <c r="G32" s="24">
        <v>14</v>
      </c>
      <c r="H32" s="38">
        <f t="shared" si="0"/>
        <v>48</v>
      </c>
      <c r="I32" s="24">
        <v>19</v>
      </c>
      <c r="J32" s="24">
        <v>22</v>
      </c>
      <c r="K32" s="39">
        <f t="shared" si="2"/>
        <v>89</v>
      </c>
      <c r="L32" s="19"/>
      <c r="M32" s="19"/>
      <c r="N32" s="39"/>
      <c r="O32" s="3"/>
      <c r="P32" s="3"/>
    </row>
    <row r="33" spans="1:16" s="10" customFormat="1" ht="12">
      <c r="A33" s="19">
        <v>26</v>
      </c>
      <c r="B33" s="24">
        <v>30</v>
      </c>
      <c r="C33" s="32" t="s">
        <v>56</v>
      </c>
      <c r="D33" s="17" t="s">
        <v>42</v>
      </c>
      <c r="E33" s="24">
        <v>17</v>
      </c>
      <c r="F33" s="24">
        <v>18</v>
      </c>
      <c r="G33" s="24">
        <v>17</v>
      </c>
      <c r="H33" s="38">
        <f t="shared" si="0"/>
        <v>52</v>
      </c>
      <c r="I33" s="24">
        <v>20</v>
      </c>
      <c r="J33" s="24">
        <v>15</v>
      </c>
      <c r="K33" s="39">
        <f t="shared" si="2"/>
        <v>87</v>
      </c>
      <c r="L33" s="19"/>
      <c r="M33" s="19"/>
      <c r="N33" s="39"/>
      <c r="O33" s="3"/>
      <c r="P33" s="3"/>
    </row>
    <row r="34" spans="1:16" s="10" customFormat="1" ht="12">
      <c r="A34" s="19">
        <v>27</v>
      </c>
      <c r="B34" s="24">
        <v>28</v>
      </c>
      <c r="C34" s="32" t="s">
        <v>57</v>
      </c>
      <c r="D34" s="17" t="s">
        <v>44</v>
      </c>
      <c r="E34" s="24">
        <v>21</v>
      </c>
      <c r="F34" s="24">
        <v>14</v>
      </c>
      <c r="G34" s="24">
        <v>11</v>
      </c>
      <c r="H34" s="38">
        <f t="shared" si="0"/>
        <v>46</v>
      </c>
      <c r="I34" s="24">
        <v>20</v>
      </c>
      <c r="J34" s="24">
        <v>18</v>
      </c>
      <c r="K34" s="39">
        <f t="shared" si="2"/>
        <v>84</v>
      </c>
      <c r="L34" s="19"/>
      <c r="M34" s="19"/>
      <c r="N34" s="39"/>
      <c r="O34" s="3"/>
      <c r="P34" s="3"/>
    </row>
    <row r="35" spans="1:16" s="10" customFormat="1" ht="12">
      <c r="A35" s="19">
        <v>28</v>
      </c>
      <c r="B35" s="24">
        <v>12</v>
      </c>
      <c r="C35" s="32" t="s">
        <v>58</v>
      </c>
      <c r="D35" s="17" t="s">
        <v>59</v>
      </c>
      <c r="E35" s="24">
        <v>16</v>
      </c>
      <c r="F35" s="24">
        <v>22</v>
      </c>
      <c r="G35" s="24">
        <v>19</v>
      </c>
      <c r="H35" s="38">
        <f t="shared" si="0"/>
        <v>57</v>
      </c>
      <c r="I35" s="24">
        <v>0</v>
      </c>
      <c r="J35" s="24">
        <v>0</v>
      </c>
      <c r="K35" s="39">
        <f t="shared" si="2"/>
        <v>57</v>
      </c>
      <c r="L35" s="19"/>
      <c r="M35" s="19"/>
      <c r="N35" s="39"/>
      <c r="O35" s="3"/>
      <c r="P35" s="3"/>
    </row>
    <row r="36" spans="1:16" s="10" customFormat="1" ht="12" customHeight="1">
      <c r="A36" s="20"/>
      <c r="B36" s="21"/>
      <c r="C36" s="33"/>
      <c r="D36" s="22"/>
      <c r="E36" s="21"/>
      <c r="F36" s="21"/>
      <c r="G36" s="21"/>
      <c r="H36" s="48"/>
      <c r="I36" s="21"/>
      <c r="J36" s="21"/>
      <c r="K36" s="51"/>
      <c r="L36" s="23"/>
      <c r="M36" s="23"/>
      <c r="N36" s="46"/>
      <c r="O36" s="3"/>
      <c r="P36" s="3"/>
    </row>
    <row r="37" spans="1:16" s="10" customFormat="1" ht="12" customHeight="1">
      <c r="A37" s="20"/>
      <c r="B37" s="21"/>
      <c r="C37" s="33"/>
      <c r="D37" s="22"/>
      <c r="E37" s="21"/>
      <c r="F37" s="21"/>
      <c r="G37" s="21"/>
      <c r="H37" s="48"/>
      <c r="I37" s="21"/>
      <c r="J37" s="21"/>
      <c r="K37" s="51"/>
      <c r="L37" s="23"/>
      <c r="M37" s="23"/>
      <c r="N37" s="46"/>
      <c r="O37" s="3"/>
      <c r="P37" s="3"/>
    </row>
    <row r="38" spans="1:14" s="3" customFormat="1" ht="15.75">
      <c r="A38" s="36" t="s">
        <v>28</v>
      </c>
      <c r="B38" s="26"/>
      <c r="C38" s="28"/>
      <c r="D38" s="13"/>
      <c r="E38" s="26"/>
      <c r="F38" s="26"/>
      <c r="G38" s="26"/>
      <c r="H38" s="48"/>
      <c r="I38" s="26"/>
      <c r="J38" s="26"/>
      <c r="K38" s="51"/>
      <c r="L38" s="8"/>
      <c r="M38" s="8"/>
      <c r="N38" s="46"/>
    </row>
    <row r="39" spans="1:14" s="3" customFormat="1" ht="12" customHeight="1">
      <c r="A39" s="26"/>
      <c r="B39" s="26"/>
      <c r="C39" s="28"/>
      <c r="D39" s="13"/>
      <c r="E39" s="26"/>
      <c r="F39" s="26"/>
      <c r="G39" s="26"/>
      <c r="H39" s="48"/>
      <c r="I39" s="26"/>
      <c r="J39" s="26"/>
      <c r="K39" s="51"/>
      <c r="L39" s="8"/>
      <c r="M39" s="8"/>
      <c r="N39" s="46"/>
    </row>
    <row r="40" spans="1:15" s="3" customFormat="1" ht="12">
      <c r="A40" s="25" t="s">
        <v>2</v>
      </c>
      <c r="B40" s="25" t="s">
        <v>3</v>
      </c>
      <c r="C40" s="29" t="s">
        <v>25</v>
      </c>
      <c r="D40" s="14" t="s">
        <v>7</v>
      </c>
      <c r="E40" s="25">
        <v>1</v>
      </c>
      <c r="F40" s="25">
        <v>2</v>
      </c>
      <c r="G40" s="39">
        <v>3</v>
      </c>
      <c r="H40" s="25" t="s">
        <v>1</v>
      </c>
      <c r="I40" s="25">
        <v>4</v>
      </c>
      <c r="J40" s="25">
        <v>5</v>
      </c>
      <c r="K40" s="25" t="s">
        <v>1</v>
      </c>
      <c r="L40" s="25" t="s">
        <v>0</v>
      </c>
      <c r="M40" s="25" t="s">
        <v>4</v>
      </c>
      <c r="N40" s="25" t="s">
        <v>1</v>
      </c>
      <c r="O40" s="8"/>
    </row>
    <row r="41" spans="1:15" s="3" customFormat="1" ht="12">
      <c r="A41" s="19">
        <v>1</v>
      </c>
      <c r="B41" s="24">
        <v>27</v>
      </c>
      <c r="C41" s="30" t="s">
        <v>60</v>
      </c>
      <c r="D41" s="17" t="s">
        <v>44</v>
      </c>
      <c r="E41" s="24">
        <v>21</v>
      </c>
      <c r="F41" s="24">
        <v>23</v>
      </c>
      <c r="G41" s="24">
        <v>22</v>
      </c>
      <c r="H41" s="38">
        <f t="shared" si="0"/>
        <v>66</v>
      </c>
      <c r="I41" s="24">
        <v>19</v>
      </c>
      <c r="J41" s="24">
        <v>19</v>
      </c>
      <c r="K41" s="39">
        <f t="shared" si="2"/>
        <v>104</v>
      </c>
      <c r="L41" s="39">
        <v>19</v>
      </c>
      <c r="M41" s="39"/>
      <c r="N41" s="39">
        <f aca="true" t="shared" si="3" ref="N41:N46">SUM(E41:G41)+I41+J41+L41</f>
        <v>123</v>
      </c>
      <c r="O41" s="8"/>
    </row>
    <row r="42" spans="1:15" s="3" customFormat="1" ht="12">
      <c r="A42" s="19">
        <v>2</v>
      </c>
      <c r="B42" s="24">
        <v>34</v>
      </c>
      <c r="C42" s="30" t="s">
        <v>61</v>
      </c>
      <c r="D42" s="17" t="s">
        <v>39</v>
      </c>
      <c r="E42" s="24">
        <v>21</v>
      </c>
      <c r="F42" s="24">
        <v>22</v>
      </c>
      <c r="G42" s="24">
        <v>20</v>
      </c>
      <c r="H42" s="38">
        <f t="shared" si="0"/>
        <v>63</v>
      </c>
      <c r="I42" s="24">
        <v>21</v>
      </c>
      <c r="J42" s="24">
        <v>18</v>
      </c>
      <c r="K42" s="39">
        <f t="shared" si="2"/>
        <v>102</v>
      </c>
      <c r="L42" s="39">
        <v>16</v>
      </c>
      <c r="M42" s="39"/>
      <c r="N42" s="39">
        <f t="shared" si="3"/>
        <v>118</v>
      </c>
      <c r="O42" s="8"/>
    </row>
    <row r="43" spans="1:15" s="3" customFormat="1" ht="12">
      <c r="A43" s="19">
        <v>3</v>
      </c>
      <c r="B43" s="24">
        <v>37</v>
      </c>
      <c r="C43" s="30" t="s">
        <v>62</v>
      </c>
      <c r="D43" s="17" t="s">
        <v>63</v>
      </c>
      <c r="E43" s="24">
        <v>22</v>
      </c>
      <c r="F43" s="24">
        <v>20</v>
      </c>
      <c r="G43" s="24">
        <v>18</v>
      </c>
      <c r="H43" s="38">
        <f t="shared" si="0"/>
        <v>60</v>
      </c>
      <c r="I43" s="24">
        <v>21</v>
      </c>
      <c r="J43" s="24">
        <v>23</v>
      </c>
      <c r="K43" s="39">
        <f t="shared" si="2"/>
        <v>104</v>
      </c>
      <c r="L43" s="39">
        <v>13</v>
      </c>
      <c r="M43" s="39">
        <v>3</v>
      </c>
      <c r="N43" s="39">
        <f t="shared" si="3"/>
        <v>117</v>
      </c>
      <c r="O43" s="8"/>
    </row>
    <row r="44" spans="1:15" s="3" customFormat="1" ht="12">
      <c r="A44" s="19">
        <v>4</v>
      </c>
      <c r="B44" s="24">
        <v>16</v>
      </c>
      <c r="C44" s="30" t="s">
        <v>64</v>
      </c>
      <c r="D44" s="17" t="s">
        <v>65</v>
      </c>
      <c r="E44" s="24">
        <v>19</v>
      </c>
      <c r="F44" s="24">
        <v>20</v>
      </c>
      <c r="G44" s="24">
        <v>17</v>
      </c>
      <c r="H44" s="38">
        <f t="shared" si="0"/>
        <v>56</v>
      </c>
      <c r="I44" s="24">
        <v>23</v>
      </c>
      <c r="J44" s="24">
        <v>21</v>
      </c>
      <c r="K44" s="39">
        <f t="shared" si="2"/>
        <v>100</v>
      </c>
      <c r="L44" s="39">
        <v>17</v>
      </c>
      <c r="M44" s="39">
        <v>2</v>
      </c>
      <c r="N44" s="39">
        <f t="shared" si="3"/>
        <v>117</v>
      </c>
      <c r="O44" s="8"/>
    </row>
    <row r="45" spans="1:15" s="3" customFormat="1" ht="12">
      <c r="A45" s="19">
        <v>5</v>
      </c>
      <c r="B45" s="24">
        <v>31</v>
      </c>
      <c r="C45" s="30" t="s">
        <v>66</v>
      </c>
      <c r="D45" s="17" t="s">
        <v>63</v>
      </c>
      <c r="E45" s="24">
        <v>17</v>
      </c>
      <c r="F45" s="24">
        <v>21</v>
      </c>
      <c r="G45" s="24">
        <v>19</v>
      </c>
      <c r="H45" s="38">
        <f t="shared" si="0"/>
        <v>57</v>
      </c>
      <c r="I45" s="24">
        <v>22</v>
      </c>
      <c r="J45" s="24">
        <v>21</v>
      </c>
      <c r="K45" s="39">
        <f t="shared" si="2"/>
        <v>100</v>
      </c>
      <c r="L45" s="39">
        <v>16</v>
      </c>
      <c r="M45" s="39"/>
      <c r="N45" s="39">
        <f t="shared" si="3"/>
        <v>116</v>
      </c>
      <c r="O45" s="8"/>
    </row>
    <row r="46" spans="1:15" s="3" customFormat="1" ht="12">
      <c r="A46" s="19">
        <v>6</v>
      </c>
      <c r="B46" s="24">
        <v>15</v>
      </c>
      <c r="C46" s="30" t="s">
        <v>67</v>
      </c>
      <c r="D46" s="17" t="s">
        <v>13</v>
      </c>
      <c r="E46" s="24">
        <v>21</v>
      </c>
      <c r="F46" s="24">
        <v>23</v>
      </c>
      <c r="G46" s="24">
        <v>22</v>
      </c>
      <c r="H46" s="38">
        <f t="shared" si="0"/>
        <v>66</v>
      </c>
      <c r="I46" s="24">
        <v>15</v>
      </c>
      <c r="J46" s="24">
        <v>18</v>
      </c>
      <c r="K46" s="39">
        <f t="shared" si="2"/>
        <v>99</v>
      </c>
      <c r="L46" s="39">
        <v>16</v>
      </c>
      <c r="M46" s="39"/>
      <c r="N46" s="39">
        <f t="shared" si="3"/>
        <v>115</v>
      </c>
      <c r="O46" s="8"/>
    </row>
    <row r="47" spans="1:15" s="3" customFormat="1" ht="12">
      <c r="A47" s="19">
        <v>7</v>
      </c>
      <c r="B47" s="24">
        <v>35</v>
      </c>
      <c r="C47" s="31" t="s">
        <v>20</v>
      </c>
      <c r="D47" s="17" t="s">
        <v>11</v>
      </c>
      <c r="E47" s="24">
        <v>17</v>
      </c>
      <c r="F47" s="24">
        <v>21</v>
      </c>
      <c r="G47" s="24">
        <v>20</v>
      </c>
      <c r="H47" s="38">
        <f t="shared" si="0"/>
        <v>58</v>
      </c>
      <c r="I47" s="24">
        <v>20</v>
      </c>
      <c r="J47" s="24">
        <v>19</v>
      </c>
      <c r="K47" s="39">
        <f t="shared" si="2"/>
        <v>97</v>
      </c>
      <c r="L47" s="39"/>
      <c r="M47" s="40"/>
      <c r="N47" s="39"/>
      <c r="O47" s="8"/>
    </row>
    <row r="48" spans="1:15" s="3" customFormat="1" ht="12">
      <c r="A48" s="19">
        <v>8</v>
      </c>
      <c r="B48" s="24">
        <v>10</v>
      </c>
      <c r="C48" s="30" t="s">
        <v>22</v>
      </c>
      <c r="D48" s="17" t="s">
        <v>11</v>
      </c>
      <c r="E48" s="24">
        <v>19</v>
      </c>
      <c r="F48" s="24">
        <v>21</v>
      </c>
      <c r="G48" s="24">
        <v>19</v>
      </c>
      <c r="H48" s="38">
        <f t="shared" si="0"/>
        <v>59</v>
      </c>
      <c r="I48" s="24">
        <v>18</v>
      </c>
      <c r="J48" s="24">
        <v>19</v>
      </c>
      <c r="K48" s="39">
        <f t="shared" si="2"/>
        <v>96</v>
      </c>
      <c r="L48" s="39"/>
      <c r="M48" s="40"/>
      <c r="N48" s="39"/>
      <c r="O48" s="8"/>
    </row>
    <row r="49" spans="1:15" s="3" customFormat="1" ht="12">
      <c r="A49" s="19">
        <v>9</v>
      </c>
      <c r="B49" s="24">
        <v>45</v>
      </c>
      <c r="C49" s="30" t="s">
        <v>68</v>
      </c>
      <c r="D49" s="17" t="s">
        <v>35</v>
      </c>
      <c r="E49" s="24">
        <v>18</v>
      </c>
      <c r="F49" s="24">
        <v>22</v>
      </c>
      <c r="G49" s="24">
        <v>18</v>
      </c>
      <c r="H49" s="38">
        <f t="shared" si="0"/>
        <v>58</v>
      </c>
      <c r="I49" s="24">
        <v>19</v>
      </c>
      <c r="J49" s="24">
        <v>18</v>
      </c>
      <c r="K49" s="39">
        <f t="shared" si="2"/>
        <v>95</v>
      </c>
      <c r="L49" s="39"/>
      <c r="M49" s="40"/>
      <c r="N49" s="39"/>
      <c r="O49" s="8"/>
    </row>
    <row r="50" spans="1:15" s="3" customFormat="1" ht="12">
      <c r="A50" s="19">
        <v>10</v>
      </c>
      <c r="B50" s="24">
        <v>32</v>
      </c>
      <c r="C50" s="30" t="s">
        <v>23</v>
      </c>
      <c r="D50" s="17" t="s">
        <v>13</v>
      </c>
      <c r="E50" s="24">
        <v>21</v>
      </c>
      <c r="F50" s="24">
        <v>17</v>
      </c>
      <c r="G50" s="24">
        <v>19</v>
      </c>
      <c r="H50" s="38">
        <f t="shared" si="0"/>
        <v>57</v>
      </c>
      <c r="I50" s="24">
        <v>16</v>
      </c>
      <c r="J50" s="24">
        <v>21</v>
      </c>
      <c r="K50" s="39">
        <f t="shared" si="2"/>
        <v>94</v>
      </c>
      <c r="L50" s="39"/>
      <c r="M50" s="40"/>
      <c r="N50" s="39"/>
      <c r="O50" s="8"/>
    </row>
    <row r="51" spans="1:15" s="3" customFormat="1" ht="12">
      <c r="A51" s="19">
        <v>11</v>
      </c>
      <c r="B51" s="24">
        <v>6</v>
      </c>
      <c r="C51" s="31" t="s">
        <v>69</v>
      </c>
      <c r="D51" s="17" t="s">
        <v>37</v>
      </c>
      <c r="E51" s="24">
        <v>18</v>
      </c>
      <c r="F51" s="24">
        <v>18</v>
      </c>
      <c r="G51" s="24">
        <v>18</v>
      </c>
      <c r="H51" s="38">
        <f t="shared" si="0"/>
        <v>54</v>
      </c>
      <c r="I51" s="24">
        <v>22</v>
      </c>
      <c r="J51" s="24">
        <v>18</v>
      </c>
      <c r="K51" s="39">
        <f t="shared" si="2"/>
        <v>94</v>
      </c>
      <c r="L51" s="39"/>
      <c r="M51" s="40"/>
      <c r="N51" s="39"/>
      <c r="O51" s="8"/>
    </row>
    <row r="52" spans="1:15" s="3" customFormat="1" ht="12">
      <c r="A52" s="19">
        <v>12</v>
      </c>
      <c r="B52" s="24">
        <v>40</v>
      </c>
      <c r="C52" s="30" t="s">
        <v>24</v>
      </c>
      <c r="D52" s="17" t="s">
        <v>13</v>
      </c>
      <c r="E52" s="24">
        <v>21</v>
      </c>
      <c r="F52" s="24">
        <v>18</v>
      </c>
      <c r="G52" s="24">
        <v>14</v>
      </c>
      <c r="H52" s="38">
        <f t="shared" si="0"/>
        <v>53</v>
      </c>
      <c r="I52" s="24">
        <v>22</v>
      </c>
      <c r="J52" s="24">
        <v>18</v>
      </c>
      <c r="K52" s="39">
        <f t="shared" si="2"/>
        <v>93</v>
      </c>
      <c r="L52" s="39"/>
      <c r="M52" s="39"/>
      <c r="N52" s="39"/>
      <c r="O52" s="8"/>
    </row>
    <row r="53" spans="1:15" s="3" customFormat="1" ht="12">
      <c r="A53" s="19">
        <v>13</v>
      </c>
      <c r="B53" s="24">
        <v>11</v>
      </c>
      <c r="C53" s="30" t="s">
        <v>70</v>
      </c>
      <c r="D53" s="17" t="s">
        <v>65</v>
      </c>
      <c r="E53" s="24">
        <v>18</v>
      </c>
      <c r="F53" s="24">
        <v>14</v>
      </c>
      <c r="G53" s="24">
        <v>19</v>
      </c>
      <c r="H53" s="38">
        <f t="shared" si="0"/>
        <v>51</v>
      </c>
      <c r="I53" s="24">
        <v>19</v>
      </c>
      <c r="J53" s="24">
        <v>20</v>
      </c>
      <c r="K53" s="39">
        <f t="shared" si="2"/>
        <v>90</v>
      </c>
      <c r="L53" s="39"/>
      <c r="M53" s="39"/>
      <c r="N53" s="39"/>
      <c r="O53" s="8"/>
    </row>
    <row r="54" spans="1:15" s="3" customFormat="1" ht="12">
      <c r="A54" s="19">
        <v>14</v>
      </c>
      <c r="B54" s="24">
        <v>29</v>
      </c>
      <c r="C54" s="30" t="s">
        <v>21</v>
      </c>
      <c r="D54" s="18" t="s">
        <v>71</v>
      </c>
      <c r="E54" s="24">
        <v>14</v>
      </c>
      <c r="F54" s="24">
        <v>16</v>
      </c>
      <c r="G54" s="24">
        <v>9</v>
      </c>
      <c r="H54" s="38">
        <f t="shared" si="0"/>
        <v>39</v>
      </c>
      <c r="I54" s="24">
        <v>0</v>
      </c>
      <c r="J54" s="24">
        <v>0</v>
      </c>
      <c r="K54" s="39">
        <f t="shared" si="2"/>
        <v>39</v>
      </c>
      <c r="L54" s="41"/>
      <c r="M54" s="41"/>
      <c r="N54" s="39"/>
      <c r="O54" s="8"/>
    </row>
    <row r="55" spans="1:14" s="3" customFormat="1" ht="12">
      <c r="A55" s="8"/>
      <c r="B55" s="8"/>
      <c r="C55" s="9"/>
      <c r="D55" s="15"/>
      <c r="E55" s="8"/>
      <c r="F55" s="8"/>
      <c r="G55" s="46"/>
      <c r="H55" s="8"/>
      <c r="I55" s="8"/>
      <c r="J55" s="8"/>
      <c r="K55" s="27"/>
      <c r="L55" s="27"/>
      <c r="M55" s="27"/>
      <c r="N55" s="27"/>
    </row>
    <row r="56" spans="1:14" s="3" customFormat="1" ht="12">
      <c r="A56" s="27"/>
      <c r="B56" s="27"/>
      <c r="C56" s="34"/>
      <c r="D56" s="16"/>
      <c r="E56" s="27"/>
      <c r="F56" s="27"/>
      <c r="G56" s="47"/>
      <c r="H56" s="27"/>
      <c r="I56" s="27"/>
      <c r="J56" s="27"/>
      <c r="K56" s="27"/>
      <c r="L56" s="27"/>
      <c r="M56" s="27"/>
      <c r="N56" s="27"/>
    </row>
    <row r="57" spans="1:14" s="3" customFormat="1" ht="12">
      <c r="A57" s="8"/>
      <c r="B57" s="8"/>
      <c r="C57" s="34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3" customFormat="1" ht="12">
      <c r="A58" s="8"/>
      <c r="B58" s="8"/>
      <c r="C58" s="34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s="3" customFormat="1" ht="12">
      <c r="A59" s="8"/>
      <c r="B59" s="8"/>
      <c r="C59" s="34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s="3" customFormat="1" ht="12">
      <c r="A60" s="8"/>
      <c r="B60" s="8"/>
      <c r="C60" s="34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s="3" customFormat="1" ht="12">
      <c r="A61" s="27"/>
      <c r="B61" s="27"/>
      <c r="C61" s="34"/>
      <c r="D61" s="16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s="3" customFormat="1" ht="12">
      <c r="A62" s="27"/>
      <c r="B62" s="27"/>
      <c r="C62" s="34"/>
      <c r="D62" s="16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s="3" customFormat="1" ht="12">
      <c r="A63" s="27"/>
      <c r="B63" s="27"/>
      <c r="C63" s="34"/>
      <c r="D63" s="16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s="3" customFormat="1" ht="12">
      <c r="A64" s="27"/>
      <c r="B64" s="27"/>
      <c r="C64" s="34"/>
      <c r="D64" s="16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s="3" customFormat="1" ht="12">
      <c r="A65" s="27"/>
      <c r="B65" s="27"/>
      <c r="C65" s="34"/>
      <c r="D65" s="16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s="3" customFormat="1" ht="12">
      <c r="A66" s="27"/>
      <c r="B66" s="27"/>
      <c r="C66" s="34"/>
      <c r="D66" s="16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s="3" customFormat="1" ht="12">
      <c r="A67" s="27"/>
      <c r="B67" s="27"/>
      <c r="C67" s="34"/>
      <c r="D67" s="16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14" s="3" customFormat="1" ht="12">
      <c r="A68" s="27"/>
      <c r="B68" s="27"/>
      <c r="C68" s="34"/>
      <c r="D68" s="16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 s="3" customFormat="1" ht="12">
      <c r="A69" s="27"/>
      <c r="B69" s="27"/>
      <c r="C69" s="34"/>
      <c r="D69" s="16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s="3" customFormat="1" ht="12">
      <c r="A70" s="27"/>
      <c r="B70" s="27"/>
      <c r="C70" s="34"/>
      <c r="D70" s="16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s="3" customFormat="1" ht="12">
      <c r="A71" s="27"/>
      <c r="B71" s="27"/>
      <c r="C71" s="34"/>
      <c r="D71" s="16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s="3" customFormat="1" ht="12">
      <c r="A72" s="27"/>
      <c r="B72" s="27"/>
      <c r="C72" s="34"/>
      <c r="D72" s="16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s="3" customFormat="1" ht="12">
      <c r="A73" s="27"/>
      <c r="B73" s="27"/>
      <c r="C73" s="34"/>
      <c r="D73" s="16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s="3" customFormat="1" ht="12">
      <c r="A74" s="27"/>
      <c r="B74" s="27"/>
      <c r="C74" s="34"/>
      <c r="D74" s="16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s="3" customFormat="1" ht="12">
      <c r="A75" s="27"/>
      <c r="B75" s="27"/>
      <c r="C75" s="34"/>
      <c r="D75" s="16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s="3" customFormat="1" ht="12">
      <c r="A76" s="27"/>
      <c r="B76" s="27"/>
      <c r="C76" s="34"/>
      <c r="D76" s="16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s="3" customFormat="1" ht="12">
      <c r="A77" s="27"/>
      <c r="B77" s="27"/>
      <c r="C77" s="34"/>
      <c r="D77" s="16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s="3" customFormat="1" ht="12">
      <c r="A78" s="27"/>
      <c r="B78" s="27"/>
      <c r="C78" s="34"/>
      <c r="D78" s="16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1:14" s="3" customFormat="1" ht="12">
      <c r="A79" s="27"/>
      <c r="B79" s="27"/>
      <c r="C79" s="34"/>
      <c r="D79" s="16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 s="3" customFormat="1" ht="12">
      <c r="A80" s="27"/>
      <c r="B80" s="27"/>
      <c r="C80" s="34"/>
      <c r="D80" s="16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 s="3" customFormat="1" ht="12">
      <c r="A81" s="27"/>
      <c r="B81" s="27"/>
      <c r="C81" s="34"/>
      <c r="D81" s="16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4" s="3" customFormat="1" ht="12">
      <c r="A82" s="27"/>
      <c r="B82" s="27"/>
      <c r="C82" s="34"/>
      <c r="D82" s="16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s="3" customFormat="1" ht="12">
      <c r="A83" s="27"/>
      <c r="B83" s="27"/>
      <c r="C83" s="34"/>
      <c r="D83" s="16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1:14" s="3" customFormat="1" ht="12">
      <c r="A84" s="27"/>
      <c r="B84" s="27"/>
      <c r="C84" s="34"/>
      <c r="D84" s="16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1:14" s="3" customFormat="1" ht="12">
      <c r="A85" s="27"/>
      <c r="B85" s="27"/>
      <c r="C85" s="34"/>
      <c r="D85" s="16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s="3" customFormat="1" ht="12">
      <c r="A86" s="27"/>
      <c r="B86" s="27"/>
      <c r="C86" s="34"/>
      <c r="D86" s="16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s="3" customFormat="1" ht="12">
      <c r="A87" s="27"/>
      <c r="B87" s="27"/>
      <c r="C87" s="34"/>
      <c r="D87" s="16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s="3" customFormat="1" ht="12">
      <c r="A88" s="27"/>
      <c r="B88" s="27"/>
      <c r="C88" s="34"/>
      <c r="D88" s="16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s="3" customFormat="1" ht="12">
      <c r="A89" s="27"/>
      <c r="B89" s="27"/>
      <c r="C89" s="34"/>
      <c r="D89" s="16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1:14" s="3" customFormat="1" ht="12">
      <c r="A90" s="27"/>
      <c r="B90" s="27"/>
      <c r="C90" s="34"/>
      <c r="D90" s="16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s="3" customFormat="1" ht="12">
      <c r="A91" s="27"/>
      <c r="B91" s="27"/>
      <c r="C91" s="34"/>
      <c r="D91" s="16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1:14" s="3" customFormat="1" ht="12">
      <c r="A92" s="27"/>
      <c r="B92" s="27"/>
      <c r="C92" s="34"/>
      <c r="D92" s="16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s="3" customFormat="1" ht="12">
      <c r="A93" s="27"/>
      <c r="B93" s="27"/>
      <c r="C93" s="34"/>
      <c r="D93" s="16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s="3" customFormat="1" ht="12">
      <c r="A94" s="27"/>
      <c r="B94" s="27"/>
      <c r="C94" s="34"/>
      <c r="D94" s="16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1:14" s="3" customFormat="1" ht="12">
      <c r="A95" s="27"/>
      <c r="B95" s="27"/>
      <c r="C95" s="34"/>
      <c r="D95" s="16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1:14" s="3" customFormat="1" ht="12">
      <c r="A96" s="27"/>
      <c r="B96" s="27"/>
      <c r="C96" s="34"/>
      <c r="D96" s="16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s="3" customFormat="1" ht="12">
      <c r="A97" s="27"/>
      <c r="B97" s="27"/>
      <c r="C97" s="34"/>
      <c r="D97" s="16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s="3" customFormat="1" ht="12">
      <c r="A98" s="27"/>
      <c r="B98" s="27"/>
      <c r="C98" s="34"/>
      <c r="D98" s="16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s="3" customFormat="1" ht="12">
      <c r="A99" s="27"/>
      <c r="B99" s="27"/>
      <c r="C99" s="34"/>
      <c r="D99" s="16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1:14" s="3" customFormat="1" ht="12">
      <c r="A100" s="27"/>
      <c r="B100" s="27"/>
      <c r="C100" s="34"/>
      <c r="D100" s="16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s="3" customFormat="1" ht="12">
      <c r="A101" s="27"/>
      <c r="B101" s="27"/>
      <c r="C101" s="34"/>
      <c r="D101" s="16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1:14" s="3" customFormat="1" ht="12">
      <c r="A102" s="27"/>
      <c r="B102" s="27"/>
      <c r="C102" s="34"/>
      <c r="D102" s="16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s="3" customFormat="1" ht="12">
      <c r="A103" s="27"/>
      <c r="B103" s="27"/>
      <c r="C103" s="34"/>
      <c r="D103" s="16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1:14" s="3" customFormat="1" ht="12">
      <c r="A104" s="27"/>
      <c r="B104" s="27"/>
      <c r="C104" s="34"/>
      <c r="D104" s="16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s="3" customFormat="1" ht="12">
      <c r="A105" s="27"/>
      <c r="B105" s="27"/>
      <c r="C105" s="34"/>
      <c r="D105" s="16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1:14" s="3" customFormat="1" ht="12">
      <c r="A106" s="27"/>
      <c r="B106" s="27"/>
      <c r="C106" s="34"/>
      <c r="D106" s="16"/>
      <c r="E106" s="27"/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1:14" s="3" customFormat="1" ht="12">
      <c r="A107" s="27"/>
      <c r="B107" s="27"/>
      <c r="C107" s="34"/>
      <c r="D107" s="16"/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s="3" customFormat="1" ht="12">
      <c r="A108" s="27"/>
      <c r="B108" s="27"/>
      <c r="C108" s="34"/>
      <c r="D108" s="16"/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s="3" customFormat="1" ht="12">
      <c r="A109" s="27"/>
      <c r="B109" s="27"/>
      <c r="C109" s="34"/>
      <c r="D109" s="16"/>
      <c r="E109" s="27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1:14" s="3" customFormat="1" ht="12">
      <c r="A110" s="27"/>
      <c r="B110" s="27"/>
      <c r="C110" s="34"/>
      <c r="D110" s="16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s="3" customFormat="1" ht="12">
      <c r="A111" s="27"/>
      <c r="B111" s="27"/>
      <c r="C111" s="34"/>
      <c r="D111" s="16"/>
      <c r="E111" s="27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1:14" s="3" customFormat="1" ht="12">
      <c r="A112" s="27"/>
      <c r="B112" s="27"/>
      <c r="C112" s="34"/>
      <c r="D112" s="16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1:14" s="3" customFormat="1" ht="12">
      <c r="A113" s="27"/>
      <c r="B113" s="27"/>
      <c r="C113" s="34"/>
      <c r="D113" s="16"/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1:14" s="3" customFormat="1" ht="12">
      <c r="A114" s="27"/>
      <c r="B114" s="27"/>
      <c r="C114" s="34"/>
      <c r="D114" s="16"/>
      <c r="E114" s="27"/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1:14" s="3" customFormat="1" ht="12">
      <c r="A115" s="27"/>
      <c r="B115" s="27"/>
      <c r="C115" s="34"/>
      <c r="D115" s="16"/>
      <c r="E115" s="27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s="3" customFormat="1" ht="12">
      <c r="A116" s="27"/>
      <c r="B116" s="27"/>
      <c r="C116" s="34"/>
      <c r="D116" s="16"/>
      <c r="E116" s="27"/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1:14" s="3" customFormat="1" ht="12">
      <c r="A117" s="27"/>
      <c r="B117" s="27"/>
      <c r="C117" s="34"/>
      <c r="D117" s="16"/>
      <c r="E117" s="27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1:14" s="3" customFormat="1" ht="12">
      <c r="A118" s="27"/>
      <c r="B118" s="27"/>
      <c r="C118" s="34"/>
      <c r="D118" s="16"/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1:14" s="3" customFormat="1" ht="12">
      <c r="A119" s="27"/>
      <c r="B119" s="27"/>
      <c r="C119" s="34"/>
      <c r="D119" s="16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s="3" customFormat="1" ht="12">
      <c r="A120" s="27"/>
      <c r="B120" s="27"/>
      <c r="C120" s="34"/>
      <c r="D120" s="16"/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1:14" s="3" customFormat="1" ht="12">
      <c r="A121" s="27"/>
      <c r="B121" s="27"/>
      <c r="C121" s="34"/>
      <c r="D121" s="16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1:14" s="3" customFormat="1" ht="12">
      <c r="A122" s="27"/>
      <c r="B122" s="27"/>
      <c r="C122" s="34"/>
      <c r="D122" s="16"/>
      <c r="E122" s="27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1:14" s="3" customFormat="1" ht="12">
      <c r="A123" s="27"/>
      <c r="B123" s="27"/>
      <c r="C123" s="34"/>
      <c r="D123" s="16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s="3" customFormat="1" ht="12">
      <c r="A124" s="27"/>
      <c r="B124" s="27"/>
      <c r="C124" s="34"/>
      <c r="D124" s="16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s="3" customFormat="1" ht="12">
      <c r="A125" s="27"/>
      <c r="B125" s="27"/>
      <c r="C125" s="34"/>
      <c r="D125" s="16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s="3" customFormat="1" ht="12">
      <c r="A126" s="27"/>
      <c r="B126" s="27"/>
      <c r="C126" s="34"/>
      <c r="D126" s="16"/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1:14" s="3" customFormat="1" ht="12">
      <c r="A127" s="27"/>
      <c r="B127" s="27"/>
      <c r="C127" s="34"/>
      <c r="D127" s="16"/>
      <c r="E127" s="27"/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1:14" s="3" customFormat="1" ht="12">
      <c r="A128" s="27"/>
      <c r="B128" s="27"/>
      <c r="C128" s="34"/>
      <c r="D128" s="16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1:14" s="3" customFormat="1" ht="12">
      <c r="A129" s="27"/>
      <c r="B129" s="27"/>
      <c r="C129" s="34"/>
      <c r="D129" s="16"/>
      <c r="E129" s="27"/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1:14" s="3" customFormat="1" ht="12">
      <c r="A130" s="27"/>
      <c r="B130" s="27"/>
      <c r="C130" s="34"/>
      <c r="D130" s="16"/>
      <c r="E130" s="27"/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1:14" s="3" customFormat="1" ht="12">
      <c r="A131" s="27"/>
      <c r="B131" s="27"/>
      <c r="C131" s="34"/>
      <c r="D131" s="16"/>
      <c r="E131" s="27"/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1:14" s="3" customFormat="1" ht="12">
      <c r="A132" s="27"/>
      <c r="B132" s="27"/>
      <c r="C132" s="34"/>
      <c r="D132" s="16"/>
      <c r="E132" s="27"/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1:14" s="3" customFormat="1" ht="12">
      <c r="A133" s="27"/>
      <c r="B133" s="27"/>
      <c r="C133" s="34"/>
      <c r="D133" s="16"/>
      <c r="E133" s="27"/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1:14" s="3" customFormat="1" ht="12">
      <c r="A134" s="27"/>
      <c r="B134" s="27"/>
      <c r="C134" s="34"/>
      <c r="D134" s="16"/>
      <c r="E134" s="27"/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1:14" s="3" customFormat="1" ht="12">
      <c r="A135" s="27"/>
      <c r="B135" s="27"/>
      <c r="C135" s="34"/>
      <c r="D135" s="16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1:14" s="3" customFormat="1" ht="12">
      <c r="A136" s="27"/>
      <c r="B136" s="27"/>
      <c r="C136" s="34"/>
      <c r="D136" s="16"/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1:14" s="3" customFormat="1" ht="12">
      <c r="A137" s="27"/>
      <c r="B137" s="27"/>
      <c r="C137" s="34"/>
      <c r="D137" s="16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s="3" customFormat="1" ht="12">
      <c r="A138" s="27"/>
      <c r="B138" s="27"/>
      <c r="C138" s="34"/>
      <c r="D138" s="16"/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1:14" s="3" customFormat="1" ht="12">
      <c r="A139" s="27"/>
      <c r="B139" s="27"/>
      <c r="C139" s="34"/>
      <c r="D139" s="16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1:14" s="3" customFormat="1" ht="12">
      <c r="A140" s="27"/>
      <c r="B140" s="27"/>
      <c r="C140" s="34"/>
      <c r="D140" s="16"/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1:14" s="3" customFormat="1" ht="12">
      <c r="A141" s="27"/>
      <c r="B141" s="27"/>
      <c r="C141" s="34"/>
      <c r="D141" s="16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1:14" s="3" customFormat="1" ht="12">
      <c r="A142" s="27"/>
      <c r="B142" s="27"/>
      <c r="C142" s="34"/>
      <c r="D142" s="16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14" s="3" customFormat="1" ht="12">
      <c r="A143" s="27"/>
      <c r="B143" s="27"/>
      <c r="C143" s="34"/>
      <c r="D143" s="16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1:14" s="3" customFormat="1" ht="12">
      <c r="A144" s="27"/>
      <c r="B144" s="27"/>
      <c r="C144" s="34"/>
      <c r="D144" s="16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1:14" s="3" customFormat="1" ht="12">
      <c r="A145" s="27"/>
      <c r="B145" s="27"/>
      <c r="C145" s="34"/>
      <c r="D145" s="16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1:14" s="3" customFormat="1" ht="12">
      <c r="A146" s="27"/>
      <c r="B146" s="27"/>
      <c r="C146" s="34"/>
      <c r="D146" s="16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1:14" s="3" customFormat="1" ht="12">
      <c r="A147" s="27"/>
      <c r="B147" s="27"/>
      <c r="C147" s="34"/>
      <c r="D147" s="16"/>
      <c r="E147" s="27"/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1:14" s="3" customFormat="1" ht="12">
      <c r="A148" s="27"/>
      <c r="B148" s="27"/>
      <c r="C148" s="34"/>
      <c r="D148" s="16"/>
      <c r="E148" s="27"/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1:14" s="3" customFormat="1" ht="12">
      <c r="A149" s="27"/>
      <c r="B149" s="27"/>
      <c r="C149" s="34"/>
      <c r="D149" s="16"/>
      <c r="E149" s="27"/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1:14" s="3" customFormat="1" ht="12">
      <c r="A150" s="27"/>
      <c r="B150" s="27"/>
      <c r="C150" s="34"/>
      <c r="D150" s="16"/>
      <c r="E150" s="27"/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1:14" s="3" customFormat="1" ht="12">
      <c r="A151" s="27"/>
      <c r="B151" s="27"/>
      <c r="C151" s="34"/>
      <c r="D151" s="16"/>
      <c r="E151" s="27"/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1:14" s="3" customFormat="1" ht="12">
      <c r="A152" s="27"/>
      <c r="B152" s="27"/>
      <c r="C152" s="34"/>
      <c r="D152" s="16"/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1:14" s="3" customFormat="1" ht="12">
      <c r="A153" s="27"/>
      <c r="B153" s="27"/>
      <c r="C153" s="34"/>
      <c r="D153" s="16"/>
      <c r="E153" s="27"/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1:14" s="3" customFormat="1" ht="12">
      <c r="A154" s="27"/>
      <c r="B154" s="27"/>
      <c r="C154" s="34"/>
      <c r="D154" s="16"/>
      <c r="E154" s="27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1:14" s="3" customFormat="1" ht="12">
      <c r="A155" s="27"/>
      <c r="B155" s="27"/>
      <c r="C155" s="34"/>
      <c r="D155" s="16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1:14" s="3" customFormat="1" ht="12">
      <c r="A156" s="27"/>
      <c r="B156" s="27"/>
      <c r="C156" s="34"/>
      <c r="D156" s="16"/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1:14" s="3" customFormat="1" ht="12">
      <c r="A157" s="27"/>
      <c r="B157" s="27"/>
      <c r="C157" s="34"/>
      <c r="D157" s="16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1:14" s="3" customFormat="1" ht="12">
      <c r="A158" s="27"/>
      <c r="B158" s="27"/>
      <c r="C158" s="34"/>
      <c r="D158" s="16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14" s="3" customFormat="1" ht="12">
      <c r="A159" s="27"/>
      <c r="B159" s="27"/>
      <c r="C159" s="34"/>
      <c r="D159" s="16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1:14" s="3" customFormat="1" ht="12">
      <c r="A160" s="27"/>
      <c r="B160" s="27"/>
      <c r="C160" s="34"/>
      <c r="D160" s="16"/>
      <c r="E160" s="27"/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1:14" s="3" customFormat="1" ht="12">
      <c r="A161" s="27"/>
      <c r="B161" s="27"/>
      <c r="C161" s="34"/>
      <c r="D161" s="16"/>
      <c r="E161" s="27"/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1:14" s="3" customFormat="1" ht="12">
      <c r="A162" s="27"/>
      <c r="B162" s="27"/>
      <c r="C162" s="34"/>
      <c r="D162" s="16"/>
      <c r="E162" s="27"/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1:14" s="3" customFormat="1" ht="12">
      <c r="A163" s="27"/>
      <c r="B163" s="27"/>
      <c r="C163" s="34"/>
      <c r="D163" s="16"/>
      <c r="E163" s="27"/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1:14" s="3" customFormat="1" ht="12">
      <c r="A164" s="27"/>
      <c r="B164" s="27"/>
      <c r="C164" s="34"/>
      <c r="D164" s="16"/>
      <c r="E164" s="27"/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1:14" s="3" customFormat="1" ht="12">
      <c r="A165" s="27"/>
      <c r="B165" s="27"/>
      <c r="C165" s="34"/>
      <c r="D165" s="16"/>
      <c r="E165" s="27"/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1:14" s="3" customFormat="1" ht="12">
      <c r="A166" s="27"/>
      <c r="B166" s="27"/>
      <c r="C166" s="34"/>
      <c r="D166" s="16"/>
      <c r="E166" s="27"/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1:14" s="3" customFormat="1" ht="12">
      <c r="A167" s="27"/>
      <c r="B167" s="27"/>
      <c r="C167" s="34"/>
      <c r="D167" s="16"/>
      <c r="E167" s="27"/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1:14" s="3" customFormat="1" ht="12">
      <c r="A168" s="27"/>
      <c r="B168" s="27"/>
      <c r="C168" s="34"/>
      <c r="D168" s="16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1:14" s="3" customFormat="1" ht="12">
      <c r="A169" s="27"/>
      <c r="B169" s="27"/>
      <c r="C169" s="34"/>
      <c r="D169" s="16"/>
      <c r="E169" s="27"/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1:14" s="3" customFormat="1" ht="12">
      <c r="A170" s="27"/>
      <c r="B170" s="27"/>
      <c r="C170" s="34"/>
      <c r="D170" s="16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1:14" s="3" customFormat="1" ht="12">
      <c r="A171" s="27"/>
      <c r="B171" s="27"/>
      <c r="C171" s="34"/>
      <c r="D171" s="16"/>
      <c r="E171" s="27"/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1:14" s="3" customFormat="1" ht="12">
      <c r="A172" s="27"/>
      <c r="B172" s="27"/>
      <c r="C172" s="34"/>
      <c r="D172" s="16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1:14" s="3" customFormat="1" ht="12">
      <c r="A173" s="27"/>
      <c r="B173" s="27"/>
      <c r="C173" s="34"/>
      <c r="D173" s="16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4" s="3" customFormat="1" ht="12">
      <c r="A174" s="27"/>
      <c r="B174" s="27"/>
      <c r="C174" s="34"/>
      <c r="D174" s="16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4" s="3" customFormat="1" ht="12">
      <c r="A175" s="27"/>
      <c r="B175" s="27"/>
      <c r="C175" s="34"/>
      <c r="D175" s="16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1:14" s="3" customFormat="1" ht="12">
      <c r="A176" s="27"/>
      <c r="B176" s="27"/>
      <c r="C176" s="34"/>
      <c r="D176" s="16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1:14" s="3" customFormat="1" ht="12">
      <c r="A177" s="27"/>
      <c r="B177" s="27"/>
      <c r="C177" s="34"/>
      <c r="D177" s="16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1:14" s="3" customFormat="1" ht="12">
      <c r="A178" s="27"/>
      <c r="B178" s="27"/>
      <c r="C178" s="34"/>
      <c r="D178" s="16"/>
      <c r="E178" s="27"/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1:14" s="3" customFormat="1" ht="12">
      <c r="A179" s="27"/>
      <c r="B179" s="27"/>
      <c r="C179" s="34"/>
      <c r="D179" s="16"/>
      <c r="E179" s="27"/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1:14" s="3" customFormat="1" ht="12">
      <c r="A180" s="27"/>
      <c r="B180" s="27"/>
      <c r="C180" s="34"/>
      <c r="D180" s="16"/>
      <c r="E180" s="27"/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1:14" s="3" customFormat="1" ht="12">
      <c r="A181" s="27"/>
      <c r="B181" s="27"/>
      <c r="C181" s="34"/>
      <c r="D181" s="16"/>
      <c r="E181" s="27"/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1:14" s="3" customFormat="1" ht="12">
      <c r="A182" s="27"/>
      <c r="B182" s="27"/>
      <c r="C182" s="34"/>
      <c r="D182" s="16"/>
      <c r="E182" s="27"/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1:14" s="3" customFormat="1" ht="12">
      <c r="A183" s="27"/>
      <c r="B183" s="27"/>
      <c r="C183" s="34"/>
      <c r="D183" s="16"/>
      <c r="E183" s="27"/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1:14" s="3" customFormat="1" ht="12">
      <c r="A184" s="27"/>
      <c r="B184" s="27"/>
      <c r="C184" s="34"/>
      <c r="D184" s="16"/>
      <c r="E184" s="27"/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1:14" s="3" customFormat="1" ht="12">
      <c r="A185" s="27"/>
      <c r="B185" s="27"/>
      <c r="C185" s="34"/>
      <c r="D185" s="16"/>
      <c r="E185" s="27"/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1:14" s="3" customFormat="1" ht="12">
      <c r="A186" s="27"/>
      <c r="B186" s="27"/>
      <c r="C186" s="34"/>
      <c r="D186" s="16"/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1:14" s="3" customFormat="1" ht="12">
      <c r="A187" s="27"/>
      <c r="B187" s="27"/>
      <c r="C187" s="34"/>
      <c r="D187" s="16"/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1:14" s="3" customFormat="1" ht="12">
      <c r="A188" s="27"/>
      <c r="B188" s="27"/>
      <c r="C188" s="34"/>
      <c r="D188" s="16"/>
      <c r="E188" s="27"/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1:14" s="3" customFormat="1" ht="12">
      <c r="A189" s="27"/>
      <c r="B189" s="27"/>
      <c r="C189" s="34"/>
      <c r="D189" s="16"/>
      <c r="E189" s="27"/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1:14" s="3" customFormat="1" ht="12">
      <c r="A190" s="27"/>
      <c r="B190" s="27"/>
      <c r="C190" s="34"/>
      <c r="D190" s="16"/>
      <c r="E190" s="27"/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1:14" s="3" customFormat="1" ht="12">
      <c r="A191" s="27"/>
      <c r="B191" s="27"/>
      <c r="C191" s="34"/>
      <c r="D191" s="16"/>
      <c r="E191" s="27"/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1:14" s="3" customFormat="1" ht="12">
      <c r="A192" s="27"/>
      <c r="B192" s="27"/>
      <c r="C192" s="34"/>
      <c r="D192" s="16"/>
      <c r="E192" s="27"/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1:14" s="3" customFormat="1" ht="12">
      <c r="A193" s="27"/>
      <c r="B193" s="27"/>
      <c r="C193" s="34"/>
      <c r="D193" s="16"/>
      <c r="E193" s="27"/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1:14" s="3" customFormat="1" ht="12">
      <c r="A194" s="27"/>
      <c r="B194" s="27"/>
      <c r="C194" s="34"/>
      <c r="D194" s="16"/>
      <c r="E194" s="27"/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1:14" s="3" customFormat="1" ht="12">
      <c r="A195" s="27"/>
      <c r="B195" s="27"/>
      <c r="C195" s="34"/>
      <c r="D195" s="16"/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1:14" s="3" customFormat="1" ht="12">
      <c r="A196" s="27"/>
      <c r="B196" s="27"/>
      <c r="C196" s="34"/>
      <c r="D196" s="16"/>
      <c r="E196" s="27"/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1:14" s="3" customFormat="1" ht="12">
      <c r="A197" s="27"/>
      <c r="B197" s="27"/>
      <c r="C197" s="34"/>
      <c r="D197" s="16"/>
      <c r="E197" s="27"/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1:14" s="3" customFormat="1" ht="12">
      <c r="A198" s="27"/>
      <c r="B198" s="27"/>
      <c r="C198" s="34"/>
      <c r="D198" s="16"/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1:14" s="3" customFormat="1" ht="12">
      <c r="A199" s="27"/>
      <c r="B199" s="27"/>
      <c r="C199" s="34"/>
      <c r="D199" s="16"/>
      <c r="E199" s="27"/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1:14" s="3" customFormat="1" ht="12">
      <c r="A200" s="27"/>
      <c r="B200" s="27"/>
      <c r="C200" s="34"/>
      <c r="D200" s="16"/>
      <c r="E200" s="27"/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1:14" s="3" customFormat="1" ht="12">
      <c r="A201" s="27"/>
      <c r="B201" s="27"/>
      <c r="C201" s="34"/>
      <c r="D201" s="16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1:14" s="3" customFormat="1" ht="12">
      <c r="A202" s="27"/>
      <c r="B202" s="27"/>
      <c r="C202" s="34"/>
      <c r="D202" s="16"/>
      <c r="E202" s="27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1:14" s="3" customFormat="1" ht="12">
      <c r="A203" s="27"/>
      <c r="B203" s="27"/>
      <c r="C203" s="34"/>
      <c r="D203" s="16"/>
      <c r="E203" s="27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1:14" s="3" customFormat="1" ht="12">
      <c r="A204" s="27"/>
      <c r="B204" s="27"/>
      <c r="C204" s="34"/>
      <c r="D204" s="16"/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1:14" s="3" customFormat="1" ht="12">
      <c r="A205" s="27"/>
      <c r="B205" s="27"/>
      <c r="C205" s="34"/>
      <c r="D205" s="16"/>
      <c r="E205" s="27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1:14" s="3" customFormat="1" ht="12">
      <c r="A206" s="27"/>
      <c r="B206" s="27"/>
      <c r="C206" s="34"/>
      <c r="D206" s="16"/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1:14" s="3" customFormat="1" ht="12">
      <c r="A207" s="27"/>
      <c r="B207" s="27"/>
      <c r="C207" s="34"/>
      <c r="D207" s="16"/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1:14" s="3" customFormat="1" ht="12">
      <c r="A208" s="27"/>
      <c r="B208" s="27"/>
      <c r="C208" s="34"/>
      <c r="D208" s="16"/>
      <c r="E208" s="27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1:14" s="3" customFormat="1" ht="12">
      <c r="A209" s="27"/>
      <c r="B209" s="27"/>
      <c r="C209" s="34"/>
      <c r="D209" s="16"/>
      <c r="E209" s="27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1:14" s="3" customFormat="1" ht="12">
      <c r="A210" s="27"/>
      <c r="B210" s="27"/>
      <c r="C210" s="34"/>
      <c r="D210" s="16"/>
      <c r="E210" s="27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1:14" s="3" customFormat="1" ht="12">
      <c r="A211" s="27"/>
      <c r="B211" s="27"/>
      <c r="C211" s="34"/>
      <c r="D211" s="16"/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1:14" s="3" customFormat="1" ht="12">
      <c r="A212" s="27"/>
      <c r="B212" s="27"/>
      <c r="C212" s="34"/>
      <c r="D212" s="16"/>
      <c r="E212" s="27"/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1:14" s="3" customFormat="1" ht="12">
      <c r="A213" s="27"/>
      <c r="B213" s="27"/>
      <c r="C213" s="34"/>
      <c r="D213" s="16"/>
      <c r="E213" s="27"/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1:14" s="3" customFormat="1" ht="12">
      <c r="A214" s="27"/>
      <c r="B214" s="27"/>
      <c r="C214" s="34"/>
      <c r="D214" s="16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1:14" s="3" customFormat="1" ht="12">
      <c r="A215" s="27"/>
      <c r="B215" s="27"/>
      <c r="C215" s="34"/>
      <c r="D215" s="16"/>
      <c r="E215" s="27"/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1:14" s="3" customFormat="1" ht="12">
      <c r="A216" s="27"/>
      <c r="B216" s="27"/>
      <c r="C216" s="34"/>
      <c r="D216" s="16"/>
      <c r="E216" s="27"/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1:14" s="3" customFormat="1" ht="12">
      <c r="A217" s="27"/>
      <c r="B217" s="27"/>
      <c r="C217" s="34"/>
      <c r="D217" s="16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1:14" s="3" customFormat="1" ht="12">
      <c r="A218" s="27"/>
      <c r="B218" s="27"/>
      <c r="C218" s="34"/>
      <c r="D218" s="16"/>
      <c r="E218" s="27"/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1:14" s="3" customFormat="1" ht="12">
      <c r="A219" s="27"/>
      <c r="B219" s="27"/>
      <c r="C219" s="34"/>
      <c r="D219" s="16"/>
      <c r="E219" s="27"/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1:14" s="3" customFormat="1" ht="12">
      <c r="A220" s="27"/>
      <c r="B220" s="27"/>
      <c r="C220" s="34"/>
      <c r="D220" s="16"/>
      <c r="E220" s="27"/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1:14" s="3" customFormat="1" ht="12">
      <c r="A221" s="27"/>
      <c r="B221" s="27"/>
      <c r="C221" s="34"/>
      <c r="D221" s="16"/>
      <c r="E221" s="27"/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1:14" s="3" customFormat="1" ht="12">
      <c r="A222" s="27"/>
      <c r="B222" s="27"/>
      <c r="C222" s="34"/>
      <c r="D222" s="16"/>
      <c r="E222" s="27"/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1:14" s="3" customFormat="1" ht="12">
      <c r="A223" s="27"/>
      <c r="B223" s="27"/>
      <c r="C223" s="34"/>
      <c r="D223" s="16"/>
      <c r="E223" s="27"/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1:14" s="3" customFormat="1" ht="12">
      <c r="A224" s="27"/>
      <c r="B224" s="27"/>
      <c r="C224" s="34"/>
      <c r="D224" s="16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1:14" s="3" customFormat="1" ht="12">
      <c r="A225" s="27"/>
      <c r="B225" s="27"/>
      <c r="C225" s="34"/>
      <c r="D225" s="16"/>
      <c r="E225" s="27"/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1:14" s="3" customFormat="1" ht="12">
      <c r="A226" s="27"/>
      <c r="B226" s="27"/>
      <c r="C226" s="34"/>
      <c r="D226" s="16"/>
      <c r="E226" s="27"/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1:14" s="3" customFormat="1" ht="12">
      <c r="A227" s="27"/>
      <c r="B227" s="27"/>
      <c r="C227" s="34"/>
      <c r="D227" s="16"/>
      <c r="E227" s="27"/>
      <c r="F227" s="27"/>
      <c r="G227" s="27"/>
      <c r="H227" s="27"/>
      <c r="I227" s="27"/>
      <c r="J227" s="27"/>
      <c r="K227" s="27"/>
      <c r="L227" s="27"/>
      <c r="M227" s="27"/>
      <c r="N227" s="27"/>
    </row>
    <row r="228" spans="1:14" s="3" customFormat="1" ht="12">
      <c r="A228" s="27"/>
      <c r="B228" s="27"/>
      <c r="C228" s="34"/>
      <c r="D228" s="16"/>
      <c r="E228" s="27"/>
      <c r="F228" s="27"/>
      <c r="G228" s="27"/>
      <c r="H228" s="27"/>
      <c r="I228" s="27"/>
      <c r="J228" s="27"/>
      <c r="K228" s="27"/>
      <c r="L228" s="27"/>
      <c r="M228" s="27"/>
      <c r="N228" s="27"/>
    </row>
    <row r="229" spans="1:14" s="3" customFormat="1" ht="12">
      <c r="A229" s="27"/>
      <c r="B229" s="27"/>
      <c r="C229" s="34"/>
      <c r="D229" s="16"/>
      <c r="E229" s="27"/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1:14" s="3" customFormat="1" ht="12">
      <c r="A230" s="27"/>
      <c r="B230" s="27"/>
      <c r="C230" s="34"/>
      <c r="D230" s="16"/>
      <c r="E230" s="27"/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1:14" s="3" customFormat="1" ht="12">
      <c r="A231" s="27"/>
      <c r="B231" s="27"/>
      <c r="C231" s="34"/>
      <c r="D231" s="16"/>
      <c r="E231" s="27"/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1:14" s="3" customFormat="1" ht="12">
      <c r="A232" s="27"/>
      <c r="B232" s="27"/>
      <c r="C232" s="34"/>
      <c r="D232" s="16"/>
      <c r="E232" s="27"/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1:14" s="3" customFormat="1" ht="12">
      <c r="A233" s="27"/>
      <c r="B233" s="27"/>
      <c r="C233" s="34"/>
      <c r="D233" s="16"/>
      <c r="E233" s="27"/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1:14" s="3" customFormat="1" ht="12">
      <c r="A234" s="27"/>
      <c r="B234" s="27"/>
      <c r="C234" s="34"/>
      <c r="D234" s="16"/>
      <c r="E234" s="27"/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1:14" s="3" customFormat="1" ht="12">
      <c r="A235" s="27"/>
      <c r="B235" s="27"/>
      <c r="C235" s="34"/>
      <c r="D235" s="16"/>
      <c r="E235" s="27"/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1:14" s="3" customFormat="1" ht="12">
      <c r="A236" s="27"/>
      <c r="B236" s="27"/>
      <c r="C236" s="34"/>
      <c r="D236" s="16"/>
      <c r="E236" s="27"/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1:14" s="3" customFormat="1" ht="12">
      <c r="A237" s="27"/>
      <c r="B237" s="27"/>
      <c r="C237" s="34"/>
      <c r="D237" s="16"/>
      <c r="E237" s="27"/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1:14" s="3" customFormat="1" ht="12">
      <c r="A238" s="27"/>
      <c r="B238" s="27"/>
      <c r="C238" s="34"/>
      <c r="D238" s="16"/>
      <c r="E238" s="27"/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1:14" s="3" customFormat="1" ht="12">
      <c r="A239" s="27"/>
      <c r="B239" s="27"/>
      <c r="C239" s="34"/>
      <c r="D239" s="16"/>
      <c r="E239" s="27"/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1:14" s="3" customFormat="1" ht="12">
      <c r="A240" s="27"/>
      <c r="B240" s="27"/>
      <c r="C240" s="34"/>
      <c r="D240" s="16"/>
      <c r="E240" s="27"/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1:14" s="3" customFormat="1" ht="12">
      <c r="A241" s="27"/>
      <c r="B241" s="27"/>
      <c r="C241" s="34"/>
      <c r="D241" s="16"/>
      <c r="E241" s="27"/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1:14" s="3" customFormat="1" ht="12">
      <c r="A242" s="27"/>
      <c r="B242" s="27"/>
      <c r="C242" s="34"/>
      <c r="D242" s="16"/>
      <c r="E242" s="27"/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1:14" s="3" customFormat="1" ht="12">
      <c r="A243" s="27"/>
      <c r="B243" s="27"/>
      <c r="C243" s="34"/>
      <c r="D243" s="16"/>
      <c r="E243" s="27"/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1:14" s="3" customFormat="1" ht="12">
      <c r="A244" s="27"/>
      <c r="B244" s="27"/>
      <c r="C244" s="34"/>
      <c r="D244" s="16"/>
      <c r="E244" s="27"/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1:14" s="3" customFormat="1" ht="12">
      <c r="A245" s="27"/>
      <c r="B245" s="27"/>
      <c r="C245" s="34"/>
      <c r="D245" s="16"/>
      <c r="E245" s="27"/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1:14" s="3" customFormat="1" ht="12">
      <c r="A246" s="27"/>
      <c r="B246" s="27"/>
      <c r="C246" s="34"/>
      <c r="D246" s="16"/>
      <c r="E246" s="27"/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1:14" s="3" customFormat="1" ht="12">
      <c r="A247" s="27"/>
      <c r="B247" s="27"/>
      <c r="C247" s="34"/>
      <c r="D247" s="16"/>
      <c r="E247" s="27"/>
      <c r="F247" s="27"/>
      <c r="G247" s="27"/>
      <c r="H247" s="27"/>
      <c r="I247" s="27"/>
      <c r="J247" s="27"/>
      <c r="K247" s="27"/>
      <c r="L247" s="27"/>
      <c r="M247" s="27"/>
      <c r="N247" s="27"/>
    </row>
    <row r="248" spans="1:14" s="3" customFormat="1" ht="12">
      <c r="A248" s="27"/>
      <c r="B248" s="27"/>
      <c r="C248" s="34"/>
      <c r="D248" s="16"/>
      <c r="E248" s="27"/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1:14" s="3" customFormat="1" ht="12">
      <c r="A249" s="27"/>
      <c r="B249" s="27"/>
      <c r="C249" s="34"/>
      <c r="D249" s="16"/>
      <c r="E249" s="27"/>
      <c r="F249" s="27"/>
      <c r="G249" s="27"/>
      <c r="H249" s="27"/>
      <c r="I249" s="27"/>
      <c r="J249" s="27"/>
      <c r="K249" s="27"/>
      <c r="L249" s="27"/>
      <c r="M249" s="27"/>
      <c r="N249" s="27"/>
    </row>
    <row r="250" spans="1:14" s="3" customFormat="1" ht="12">
      <c r="A250" s="27"/>
      <c r="B250" s="27"/>
      <c r="C250" s="34"/>
      <c r="D250" s="16"/>
      <c r="E250" s="27"/>
      <c r="F250" s="27"/>
      <c r="G250" s="27"/>
      <c r="H250" s="27"/>
      <c r="I250" s="27"/>
      <c r="J250" s="27"/>
      <c r="K250" s="27"/>
      <c r="L250" s="27"/>
      <c r="M250" s="27"/>
      <c r="N250" s="27"/>
    </row>
    <row r="251" spans="1:14" s="3" customFormat="1" ht="12">
      <c r="A251" s="27"/>
      <c r="B251" s="27"/>
      <c r="C251" s="34"/>
      <c r="D251" s="16"/>
      <c r="E251" s="27"/>
      <c r="F251" s="27"/>
      <c r="G251" s="27"/>
      <c r="H251" s="27"/>
      <c r="I251" s="27"/>
      <c r="J251" s="27"/>
      <c r="K251" s="27"/>
      <c r="L251" s="27"/>
      <c r="M251" s="27"/>
      <c r="N251" s="27"/>
    </row>
    <row r="252" spans="1:14" s="3" customFormat="1" ht="12">
      <c r="A252" s="27"/>
      <c r="B252" s="27"/>
      <c r="C252" s="34"/>
      <c r="D252" s="16"/>
      <c r="E252" s="27"/>
      <c r="F252" s="27"/>
      <c r="G252" s="27"/>
      <c r="H252" s="27"/>
      <c r="I252" s="27"/>
      <c r="J252" s="27"/>
      <c r="K252" s="27"/>
      <c r="L252" s="27"/>
      <c r="M252" s="27"/>
      <c r="N252" s="27"/>
    </row>
    <row r="253" spans="1:14" s="3" customFormat="1" ht="12">
      <c r="A253" s="27"/>
      <c r="B253" s="27"/>
      <c r="C253" s="34"/>
      <c r="D253" s="16"/>
      <c r="E253" s="27"/>
      <c r="F253" s="27"/>
      <c r="G253" s="27"/>
      <c r="H253" s="27"/>
      <c r="I253" s="27"/>
      <c r="J253" s="27"/>
      <c r="K253" s="27"/>
      <c r="L253" s="27"/>
      <c r="M253" s="27"/>
      <c r="N253" s="27"/>
    </row>
    <row r="254" spans="1:14" s="3" customFormat="1" ht="12">
      <c r="A254" s="27"/>
      <c r="B254" s="27"/>
      <c r="C254" s="34"/>
      <c r="D254" s="16"/>
      <c r="E254" s="27"/>
      <c r="F254" s="27"/>
      <c r="G254" s="27"/>
      <c r="H254" s="27"/>
      <c r="I254" s="27"/>
      <c r="J254" s="27"/>
      <c r="K254" s="27"/>
      <c r="L254" s="27"/>
      <c r="M254" s="27"/>
      <c r="N254" s="27"/>
    </row>
    <row r="255" spans="1:14" s="3" customFormat="1" ht="12">
      <c r="A255" s="27"/>
      <c r="B255" s="27"/>
      <c r="C255" s="34"/>
      <c r="D255" s="16"/>
      <c r="E255" s="27"/>
      <c r="F255" s="27"/>
      <c r="G255" s="27"/>
      <c r="H255" s="27"/>
      <c r="I255" s="27"/>
      <c r="J255" s="27"/>
      <c r="K255" s="27"/>
      <c r="L255" s="27"/>
      <c r="M255" s="27"/>
      <c r="N255" s="27"/>
    </row>
    <row r="256" spans="1:14" s="3" customFormat="1" ht="12">
      <c r="A256" s="27"/>
      <c r="B256" s="27"/>
      <c r="C256" s="34"/>
      <c r="D256" s="16"/>
      <c r="E256" s="27"/>
      <c r="F256" s="27"/>
      <c r="G256" s="27"/>
      <c r="H256" s="27"/>
      <c r="I256" s="27"/>
      <c r="J256" s="27"/>
      <c r="K256" s="27"/>
      <c r="L256" s="27"/>
      <c r="M256" s="27"/>
      <c r="N256" s="27"/>
    </row>
    <row r="257" spans="1:14" s="3" customFormat="1" ht="12">
      <c r="A257" s="27"/>
      <c r="B257" s="27"/>
      <c r="C257" s="34"/>
      <c r="D257" s="16"/>
      <c r="E257" s="27"/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1:14" s="3" customFormat="1" ht="12">
      <c r="A258" s="27"/>
      <c r="B258" s="27"/>
      <c r="C258" s="34"/>
      <c r="D258" s="16"/>
      <c r="E258" s="27"/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1:14" s="3" customFormat="1" ht="12">
      <c r="A259" s="27"/>
      <c r="B259" s="27"/>
      <c r="C259" s="34"/>
      <c r="D259" s="16"/>
      <c r="E259" s="27"/>
      <c r="F259" s="27"/>
      <c r="G259" s="27"/>
      <c r="H259" s="27"/>
      <c r="I259" s="27"/>
      <c r="J259" s="27"/>
      <c r="K259" s="27"/>
      <c r="L259" s="27"/>
      <c r="M259" s="27"/>
      <c r="N259" s="27"/>
    </row>
    <row r="260" spans="1:14" s="3" customFormat="1" ht="12">
      <c r="A260" s="27"/>
      <c r="B260" s="27"/>
      <c r="C260" s="34"/>
      <c r="D260" s="16"/>
      <c r="E260" s="27"/>
      <c r="F260" s="27"/>
      <c r="G260" s="27"/>
      <c r="H260" s="27"/>
      <c r="I260" s="27"/>
      <c r="J260" s="27"/>
      <c r="K260" s="27"/>
      <c r="L260" s="27"/>
      <c r="M260" s="27"/>
      <c r="N260" s="27"/>
    </row>
    <row r="261" spans="1:14" s="3" customFormat="1" ht="12">
      <c r="A261" s="27"/>
      <c r="B261" s="27"/>
      <c r="C261" s="34"/>
      <c r="D261" s="16"/>
      <c r="E261" s="27"/>
      <c r="F261" s="27"/>
      <c r="G261" s="27"/>
      <c r="H261" s="27"/>
      <c r="I261" s="27"/>
      <c r="J261" s="27"/>
      <c r="K261" s="27"/>
      <c r="L261" s="27"/>
      <c r="M261" s="27"/>
      <c r="N261" s="27"/>
    </row>
    <row r="262" spans="1:14" s="3" customFormat="1" ht="12">
      <c r="A262" s="27"/>
      <c r="B262" s="27"/>
      <c r="C262" s="34"/>
      <c r="D262" s="16"/>
      <c r="E262" s="27"/>
      <c r="F262" s="27"/>
      <c r="G262" s="27"/>
      <c r="H262" s="27"/>
      <c r="I262" s="27"/>
      <c r="J262" s="27"/>
      <c r="K262" s="27"/>
      <c r="L262" s="27"/>
      <c r="M262" s="27"/>
      <c r="N262" s="27"/>
    </row>
    <row r="263" spans="1:14" s="3" customFormat="1" ht="12">
      <c r="A263" s="27"/>
      <c r="B263" s="27"/>
      <c r="C263" s="34"/>
      <c r="D263" s="16"/>
      <c r="E263" s="27"/>
      <c r="F263" s="27"/>
      <c r="G263" s="27"/>
      <c r="H263" s="27"/>
      <c r="I263" s="27"/>
      <c r="J263" s="27"/>
      <c r="K263" s="27"/>
      <c r="L263" s="27"/>
      <c r="M263" s="27"/>
      <c r="N263" s="27"/>
    </row>
    <row r="264" spans="1:14" s="3" customFormat="1" ht="12">
      <c r="A264" s="27"/>
      <c r="B264" s="27"/>
      <c r="C264" s="34"/>
      <c r="D264" s="16"/>
      <c r="E264" s="27"/>
      <c r="F264" s="27"/>
      <c r="G264" s="27"/>
      <c r="H264" s="27"/>
      <c r="I264" s="27"/>
      <c r="J264" s="27"/>
      <c r="K264" s="27"/>
      <c r="L264" s="27"/>
      <c r="M264" s="27"/>
      <c r="N264" s="27"/>
    </row>
    <row r="265" spans="1:14" s="3" customFormat="1" ht="12">
      <c r="A265" s="27"/>
      <c r="B265" s="27"/>
      <c r="C265" s="34"/>
      <c r="D265" s="16"/>
      <c r="E265" s="27"/>
      <c r="F265" s="27"/>
      <c r="G265" s="27"/>
      <c r="H265" s="27"/>
      <c r="I265" s="27"/>
      <c r="J265" s="27"/>
      <c r="K265" s="27"/>
      <c r="L265" s="27"/>
      <c r="M265" s="27"/>
      <c r="N265" s="27"/>
    </row>
    <row r="266" spans="1:14" s="3" customFormat="1" ht="12">
      <c r="A266" s="27"/>
      <c r="B266" s="27"/>
      <c r="C266" s="34"/>
      <c r="D266" s="16"/>
      <c r="E266" s="27"/>
      <c r="F266" s="27"/>
      <c r="G266" s="27"/>
      <c r="H266" s="27"/>
      <c r="I266" s="27"/>
      <c r="J266" s="27"/>
      <c r="K266" s="27"/>
      <c r="L266" s="27"/>
      <c r="M266" s="27"/>
      <c r="N266" s="27"/>
    </row>
    <row r="267" spans="1:14" s="3" customFormat="1" ht="12">
      <c r="A267" s="27"/>
      <c r="B267" s="27"/>
      <c r="C267" s="34"/>
      <c r="D267" s="16"/>
      <c r="E267" s="27"/>
      <c r="F267" s="27"/>
      <c r="G267" s="27"/>
      <c r="H267" s="27"/>
      <c r="I267" s="27"/>
      <c r="J267" s="27"/>
      <c r="K267" s="27"/>
      <c r="L267" s="27"/>
      <c r="M267" s="27"/>
      <c r="N267" s="27"/>
    </row>
    <row r="268" spans="1:14" s="3" customFormat="1" ht="12">
      <c r="A268" s="27"/>
      <c r="B268" s="27"/>
      <c r="C268" s="34"/>
      <c r="D268" s="16"/>
      <c r="E268" s="27"/>
      <c r="F268" s="27"/>
      <c r="G268" s="27"/>
      <c r="H268" s="27"/>
      <c r="I268" s="27"/>
      <c r="J268" s="27"/>
      <c r="K268" s="27"/>
      <c r="L268" s="27"/>
      <c r="M268" s="27"/>
      <c r="N268" s="27"/>
    </row>
    <row r="269" spans="1:14" s="3" customFormat="1" ht="12">
      <c r="A269" s="27"/>
      <c r="B269" s="27"/>
      <c r="C269" s="34"/>
      <c r="D269" s="16"/>
      <c r="E269" s="27"/>
      <c r="F269" s="27"/>
      <c r="G269" s="27"/>
      <c r="H269" s="27"/>
      <c r="I269" s="27"/>
      <c r="J269" s="27"/>
      <c r="K269" s="27"/>
      <c r="L269" s="27"/>
      <c r="M269" s="27"/>
      <c r="N269" s="27"/>
    </row>
    <row r="270" spans="1:14" s="3" customFormat="1" ht="12">
      <c r="A270" s="27"/>
      <c r="B270" s="27"/>
      <c r="C270" s="34"/>
      <c r="D270" s="16"/>
      <c r="E270" s="27"/>
      <c r="F270" s="27"/>
      <c r="G270" s="27"/>
      <c r="H270" s="27"/>
      <c r="I270" s="27"/>
      <c r="J270" s="27"/>
      <c r="K270" s="27"/>
      <c r="L270" s="27"/>
      <c r="M270" s="27"/>
      <c r="N270" s="27"/>
    </row>
    <row r="271" spans="1:14" s="3" customFormat="1" ht="12">
      <c r="A271" s="27"/>
      <c r="B271" s="27"/>
      <c r="C271" s="34"/>
      <c r="D271" s="16"/>
      <c r="E271" s="27"/>
      <c r="F271" s="27"/>
      <c r="G271" s="27"/>
      <c r="H271" s="27"/>
      <c r="I271" s="27"/>
      <c r="J271" s="27"/>
      <c r="K271" s="27"/>
      <c r="L271" s="27"/>
      <c r="M271" s="27"/>
      <c r="N271" s="27"/>
    </row>
    <row r="272" spans="1:14" s="3" customFormat="1" ht="12">
      <c r="A272" s="27"/>
      <c r="B272" s="27"/>
      <c r="C272" s="34"/>
      <c r="D272" s="16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1:14" s="3" customFormat="1" ht="12">
      <c r="A273" s="27"/>
      <c r="B273" s="27"/>
      <c r="C273" s="34"/>
      <c r="D273" s="16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1:14" s="3" customFormat="1" ht="12">
      <c r="A274" s="27"/>
      <c r="B274" s="27"/>
      <c r="C274" s="34"/>
      <c r="D274" s="16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  <row r="275" spans="1:14" s="3" customFormat="1" ht="12">
      <c r="A275" s="27"/>
      <c r="B275" s="27"/>
      <c r="C275" s="34"/>
      <c r="D275" s="16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1:14" s="3" customFormat="1" ht="12">
      <c r="A276" s="27"/>
      <c r="B276" s="27"/>
      <c r="C276" s="34"/>
      <c r="D276" s="16"/>
      <c r="E276" s="27"/>
      <c r="F276" s="27"/>
      <c r="G276" s="27"/>
      <c r="H276" s="27"/>
      <c r="I276" s="27"/>
      <c r="J276" s="27"/>
      <c r="K276" s="27"/>
      <c r="L276" s="27"/>
      <c r="M276" s="27"/>
      <c r="N276" s="27"/>
    </row>
    <row r="277" spans="1:14" s="3" customFormat="1" ht="12">
      <c r="A277" s="27"/>
      <c r="B277" s="27"/>
      <c r="C277" s="34"/>
      <c r="D277" s="16"/>
      <c r="E277" s="27"/>
      <c r="F277" s="27"/>
      <c r="G277" s="27"/>
      <c r="H277" s="27"/>
      <c r="I277" s="27"/>
      <c r="J277" s="27"/>
      <c r="K277" s="27"/>
      <c r="L277" s="27"/>
      <c r="M277" s="27"/>
      <c r="N277" s="27"/>
    </row>
    <row r="278" spans="1:14" s="3" customFormat="1" ht="12">
      <c r="A278" s="27"/>
      <c r="B278" s="27"/>
      <c r="C278" s="34"/>
      <c r="D278" s="16"/>
      <c r="E278" s="27"/>
      <c r="F278" s="27"/>
      <c r="G278" s="27"/>
      <c r="H278" s="27"/>
      <c r="I278" s="27"/>
      <c r="J278" s="27"/>
      <c r="K278" s="27"/>
      <c r="L278" s="27"/>
      <c r="M278" s="27"/>
      <c r="N278" s="27"/>
    </row>
    <row r="279" spans="1:14" s="3" customFormat="1" ht="12">
      <c r="A279" s="27"/>
      <c r="B279" s="27"/>
      <c r="C279" s="34"/>
      <c r="D279" s="16"/>
      <c r="E279" s="27"/>
      <c r="F279" s="27"/>
      <c r="G279" s="27"/>
      <c r="H279" s="27"/>
      <c r="I279" s="27"/>
      <c r="J279" s="27"/>
      <c r="K279" s="27"/>
      <c r="L279" s="27"/>
      <c r="M279" s="27"/>
      <c r="N279" s="27"/>
    </row>
    <row r="280" spans="1:14" s="3" customFormat="1" ht="12">
      <c r="A280" s="27"/>
      <c r="B280" s="27"/>
      <c r="C280" s="34"/>
      <c r="D280" s="16"/>
      <c r="E280" s="27"/>
      <c r="F280" s="27"/>
      <c r="G280" s="27"/>
      <c r="H280" s="27"/>
      <c r="I280" s="27"/>
      <c r="J280" s="27"/>
      <c r="K280" s="27"/>
      <c r="L280" s="27"/>
      <c r="M280" s="27"/>
      <c r="N280" s="27"/>
    </row>
    <row r="281" spans="1:14" s="3" customFormat="1" ht="12">
      <c r="A281" s="27"/>
      <c r="B281" s="27"/>
      <c r="C281" s="34"/>
      <c r="D281" s="16"/>
      <c r="E281" s="27"/>
      <c r="F281" s="27"/>
      <c r="G281" s="27"/>
      <c r="H281" s="27"/>
      <c r="I281" s="27"/>
      <c r="J281" s="27"/>
      <c r="K281" s="27"/>
      <c r="L281" s="27"/>
      <c r="M281" s="27"/>
      <c r="N281" s="27"/>
    </row>
    <row r="282" spans="1:14" s="3" customFormat="1" ht="12">
      <c r="A282" s="27"/>
      <c r="B282" s="27"/>
      <c r="C282" s="34"/>
      <c r="D282" s="16"/>
      <c r="E282" s="27"/>
      <c r="F282" s="27"/>
      <c r="G282" s="27"/>
      <c r="H282" s="27"/>
      <c r="I282" s="27"/>
      <c r="J282" s="27"/>
      <c r="K282" s="27"/>
      <c r="L282" s="27"/>
      <c r="M282" s="27"/>
      <c r="N282" s="27"/>
    </row>
    <row r="283" spans="1:14" s="3" customFormat="1" ht="12">
      <c r="A283" s="27"/>
      <c r="B283" s="27"/>
      <c r="C283" s="34"/>
      <c r="D283" s="16"/>
      <c r="E283" s="27"/>
      <c r="F283" s="27"/>
      <c r="G283" s="27"/>
      <c r="H283" s="27"/>
      <c r="I283" s="27"/>
      <c r="J283" s="27"/>
      <c r="K283" s="27"/>
      <c r="L283" s="27"/>
      <c r="M283" s="27"/>
      <c r="N283" s="27"/>
    </row>
    <row r="284" spans="1:14" s="3" customFormat="1" ht="12">
      <c r="A284" s="27"/>
      <c r="B284" s="27"/>
      <c r="C284" s="34"/>
      <c r="D284" s="16"/>
      <c r="E284" s="27"/>
      <c r="F284" s="27"/>
      <c r="G284" s="27"/>
      <c r="H284" s="27"/>
      <c r="I284" s="27"/>
      <c r="J284" s="27"/>
      <c r="K284" s="27"/>
      <c r="L284" s="27"/>
      <c r="M284" s="27"/>
      <c r="N284" s="27"/>
    </row>
    <row r="285" spans="1:14" s="3" customFormat="1" ht="12">
      <c r="A285" s="27"/>
      <c r="B285" s="27"/>
      <c r="C285" s="34"/>
      <c r="D285" s="16"/>
      <c r="E285" s="27"/>
      <c r="F285" s="27"/>
      <c r="G285" s="27"/>
      <c r="H285" s="27"/>
      <c r="I285" s="27"/>
      <c r="J285" s="27"/>
      <c r="K285" s="27"/>
      <c r="L285" s="27"/>
      <c r="M285" s="27"/>
      <c r="N285" s="27"/>
    </row>
    <row r="286" spans="1:14" s="3" customFormat="1" ht="12">
      <c r="A286" s="27"/>
      <c r="B286" s="27"/>
      <c r="C286" s="34"/>
      <c r="D286" s="16"/>
      <c r="E286" s="27"/>
      <c r="F286" s="27"/>
      <c r="G286" s="27"/>
      <c r="H286" s="27"/>
      <c r="I286" s="27"/>
      <c r="J286" s="27"/>
      <c r="K286" s="27"/>
      <c r="L286" s="27"/>
      <c r="M286" s="27"/>
      <c r="N286" s="27"/>
    </row>
    <row r="287" spans="1:14" s="3" customFormat="1" ht="12">
      <c r="A287" s="27"/>
      <c r="B287" s="27"/>
      <c r="C287" s="34"/>
      <c r="D287" s="16"/>
      <c r="E287" s="27"/>
      <c r="F287" s="27"/>
      <c r="G287" s="27"/>
      <c r="H287" s="27"/>
      <c r="I287" s="27"/>
      <c r="J287" s="27"/>
      <c r="K287" s="27"/>
      <c r="L287" s="27"/>
      <c r="M287" s="27"/>
      <c r="N287" s="27"/>
    </row>
    <row r="288" spans="1:14" s="3" customFormat="1" ht="12">
      <c r="A288" s="27"/>
      <c r="B288" s="27"/>
      <c r="C288" s="34"/>
      <c r="D288" s="16"/>
      <c r="E288" s="27"/>
      <c r="F288" s="27"/>
      <c r="G288" s="27"/>
      <c r="H288" s="27"/>
      <c r="I288" s="27"/>
      <c r="J288" s="27"/>
      <c r="K288" s="27"/>
      <c r="L288" s="27"/>
      <c r="M288" s="27"/>
      <c r="N288" s="27"/>
    </row>
    <row r="289" spans="1:14" s="3" customFormat="1" ht="12">
      <c r="A289" s="27"/>
      <c r="B289" s="27"/>
      <c r="C289" s="34"/>
      <c r="D289" s="16"/>
      <c r="E289" s="27"/>
      <c r="F289" s="27"/>
      <c r="G289" s="27"/>
      <c r="H289" s="27"/>
      <c r="I289" s="27"/>
      <c r="J289" s="27"/>
      <c r="K289" s="27"/>
      <c r="L289" s="27"/>
      <c r="M289" s="27"/>
      <c r="N289" s="27"/>
    </row>
    <row r="290" spans="1:14" s="3" customFormat="1" ht="12">
      <c r="A290" s="27"/>
      <c r="B290" s="27"/>
      <c r="C290" s="34"/>
      <c r="D290" s="16"/>
      <c r="E290" s="27"/>
      <c r="F290" s="27"/>
      <c r="G290" s="27"/>
      <c r="H290" s="27"/>
      <c r="I290" s="27"/>
      <c r="J290" s="27"/>
      <c r="K290" s="27"/>
      <c r="L290" s="27"/>
      <c r="M290" s="27"/>
      <c r="N290" s="27"/>
    </row>
    <row r="291" spans="1:14" s="3" customFormat="1" ht="12">
      <c r="A291" s="27"/>
      <c r="B291" s="27"/>
      <c r="C291" s="34"/>
      <c r="D291" s="16"/>
      <c r="E291" s="27"/>
      <c r="F291" s="27"/>
      <c r="G291" s="27"/>
      <c r="H291" s="27"/>
      <c r="I291" s="27"/>
      <c r="J291" s="27"/>
      <c r="K291" s="27"/>
      <c r="L291" s="27"/>
      <c r="M291" s="27"/>
      <c r="N291" s="27"/>
    </row>
    <row r="292" spans="1:14" s="3" customFormat="1" ht="12">
      <c r="A292" s="27"/>
      <c r="B292" s="27"/>
      <c r="C292" s="34"/>
      <c r="D292" s="16"/>
      <c r="E292" s="27"/>
      <c r="F292" s="27"/>
      <c r="G292" s="27"/>
      <c r="H292" s="27"/>
      <c r="I292" s="27"/>
      <c r="J292" s="27"/>
      <c r="K292" s="27"/>
      <c r="L292" s="27"/>
      <c r="M292" s="27"/>
      <c r="N292" s="27"/>
    </row>
    <row r="293" spans="1:14" s="3" customFormat="1" ht="12">
      <c r="A293" s="27"/>
      <c r="B293" s="27"/>
      <c r="C293" s="34"/>
      <c r="D293" s="16"/>
      <c r="E293" s="27"/>
      <c r="F293" s="27"/>
      <c r="G293" s="27"/>
      <c r="H293" s="27"/>
      <c r="I293" s="27"/>
      <c r="J293" s="27"/>
      <c r="K293" s="27"/>
      <c r="L293" s="27"/>
      <c r="M293" s="27"/>
      <c r="N293" s="27"/>
    </row>
    <row r="294" spans="1:14" s="3" customFormat="1" ht="12">
      <c r="A294" s="27"/>
      <c r="B294" s="27"/>
      <c r="C294" s="34"/>
      <c r="D294" s="16"/>
      <c r="E294" s="27"/>
      <c r="F294" s="27"/>
      <c r="G294" s="27"/>
      <c r="H294" s="27"/>
      <c r="I294" s="27"/>
      <c r="J294" s="27"/>
      <c r="K294" s="27"/>
      <c r="L294" s="27"/>
      <c r="M294" s="27"/>
      <c r="N294" s="27"/>
    </row>
    <row r="295" spans="1:14" s="3" customFormat="1" ht="12">
      <c r="A295" s="27"/>
      <c r="B295" s="27"/>
      <c r="C295" s="34"/>
      <c r="D295" s="16"/>
      <c r="E295" s="27"/>
      <c r="F295" s="27"/>
      <c r="G295" s="27"/>
      <c r="H295" s="27"/>
      <c r="I295" s="27"/>
      <c r="J295" s="27"/>
      <c r="K295" s="27"/>
      <c r="L295" s="27"/>
      <c r="M295" s="27"/>
      <c r="N295" s="27"/>
    </row>
    <row r="296" spans="1:14" s="3" customFormat="1" ht="12">
      <c r="A296" s="27"/>
      <c r="B296" s="27"/>
      <c r="C296" s="34"/>
      <c r="D296" s="16"/>
      <c r="E296" s="27"/>
      <c r="F296" s="27"/>
      <c r="G296" s="27"/>
      <c r="H296" s="27"/>
      <c r="I296" s="27"/>
      <c r="J296" s="27"/>
      <c r="K296" s="27"/>
      <c r="L296" s="27"/>
      <c r="M296" s="27"/>
      <c r="N296" s="27"/>
    </row>
    <row r="297" spans="1:14" s="3" customFormat="1" ht="12">
      <c r="A297" s="27"/>
      <c r="B297" s="27"/>
      <c r="C297" s="34"/>
      <c r="D297" s="16"/>
      <c r="E297" s="27"/>
      <c r="F297" s="27"/>
      <c r="G297" s="27"/>
      <c r="H297" s="27"/>
      <c r="I297" s="27"/>
      <c r="J297" s="27"/>
      <c r="K297" s="27"/>
      <c r="L297" s="27"/>
      <c r="M297" s="27"/>
      <c r="N297" s="27"/>
    </row>
    <row r="298" spans="1:14" s="3" customFormat="1" ht="12">
      <c r="A298" s="27"/>
      <c r="B298" s="27"/>
      <c r="C298" s="34"/>
      <c r="D298" s="16"/>
      <c r="E298" s="27"/>
      <c r="F298" s="27"/>
      <c r="G298" s="27"/>
      <c r="H298" s="27"/>
      <c r="I298" s="27"/>
      <c r="J298" s="27"/>
      <c r="K298" s="27"/>
      <c r="L298" s="27"/>
      <c r="M298" s="27"/>
      <c r="N298" s="27"/>
    </row>
    <row r="299" spans="1:14" s="3" customFormat="1" ht="12">
      <c r="A299" s="27"/>
      <c r="B299" s="27"/>
      <c r="C299" s="34"/>
      <c r="D299" s="16"/>
      <c r="E299" s="27"/>
      <c r="F299" s="27"/>
      <c r="G299" s="27"/>
      <c r="H299" s="27"/>
      <c r="I299" s="27"/>
      <c r="J299" s="27"/>
      <c r="K299" s="27"/>
      <c r="L299" s="27"/>
      <c r="M299" s="27"/>
      <c r="N299" s="27"/>
    </row>
    <row r="300" spans="1:14" s="3" customFormat="1" ht="12">
      <c r="A300" s="27"/>
      <c r="B300" s="27"/>
      <c r="C300" s="34"/>
      <c r="D300" s="16"/>
      <c r="E300" s="27"/>
      <c r="F300" s="27"/>
      <c r="G300" s="27"/>
      <c r="H300" s="27"/>
      <c r="I300" s="27"/>
      <c r="J300" s="27"/>
      <c r="K300" s="27"/>
      <c r="L300" s="27"/>
      <c r="M300" s="27"/>
      <c r="N300" s="27"/>
    </row>
    <row r="301" spans="1:14" s="3" customFormat="1" ht="12">
      <c r="A301" s="27"/>
      <c r="B301" s="27"/>
      <c r="C301" s="34"/>
      <c r="D301" s="16"/>
      <c r="E301" s="27"/>
      <c r="F301" s="27"/>
      <c r="G301" s="27"/>
      <c r="H301" s="27"/>
      <c r="I301" s="27"/>
      <c r="J301" s="27"/>
      <c r="K301" s="27"/>
      <c r="L301" s="27"/>
      <c r="M301" s="27"/>
      <c r="N301" s="27"/>
    </row>
    <row r="302" spans="1:14" s="3" customFormat="1" ht="12">
      <c r="A302" s="27"/>
      <c r="B302" s="27"/>
      <c r="C302" s="34"/>
      <c r="D302" s="16"/>
      <c r="E302" s="27"/>
      <c r="F302" s="27"/>
      <c r="G302" s="27"/>
      <c r="H302" s="27"/>
      <c r="I302" s="27"/>
      <c r="J302" s="27"/>
      <c r="K302" s="27"/>
      <c r="L302" s="27"/>
      <c r="M302" s="27"/>
      <c r="N302" s="27"/>
    </row>
    <row r="303" spans="1:14" s="3" customFormat="1" ht="12">
      <c r="A303" s="27"/>
      <c r="B303" s="27"/>
      <c r="C303" s="34"/>
      <c r="D303" s="16"/>
      <c r="E303" s="27"/>
      <c r="F303" s="27"/>
      <c r="G303" s="27"/>
      <c r="H303" s="27"/>
      <c r="I303" s="27"/>
      <c r="J303" s="27"/>
      <c r="K303" s="27"/>
      <c r="L303" s="27"/>
      <c r="M303" s="27"/>
      <c r="N303" s="27"/>
    </row>
    <row r="304" spans="1:14" s="3" customFormat="1" ht="12">
      <c r="A304" s="27"/>
      <c r="B304" s="27"/>
      <c r="C304" s="34"/>
      <c r="D304" s="16"/>
      <c r="E304" s="27"/>
      <c r="F304" s="27"/>
      <c r="G304" s="27"/>
      <c r="H304" s="27"/>
      <c r="I304" s="27"/>
      <c r="J304" s="27"/>
      <c r="K304" s="27"/>
      <c r="L304" s="27"/>
      <c r="M304" s="27"/>
      <c r="N304" s="27"/>
    </row>
    <row r="305" spans="1:14" s="3" customFormat="1" ht="12">
      <c r="A305" s="27"/>
      <c r="B305" s="27"/>
      <c r="C305" s="34"/>
      <c r="D305" s="16"/>
      <c r="E305" s="27"/>
      <c r="F305" s="27"/>
      <c r="G305" s="27"/>
      <c r="H305" s="27"/>
      <c r="I305" s="27"/>
      <c r="J305" s="27"/>
      <c r="K305" s="27"/>
      <c r="L305" s="27"/>
      <c r="M305" s="27"/>
      <c r="N305" s="27"/>
    </row>
  </sheetData>
  <mergeCells count="1">
    <mergeCell ref="H5:N5"/>
  </mergeCells>
  <printOptions/>
  <pageMargins left="0.58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7"/>
  <sheetViews>
    <sheetView workbookViewId="0" topLeftCell="A1">
      <selection activeCell="N72" sqref="N7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8" width="7.75390625" style="0" customWidth="1"/>
    <col min="9" max="9" width="7.75390625" style="26" customWidth="1"/>
  </cols>
  <sheetData>
    <row r="2" ht="18">
      <c r="A2" s="2" t="s">
        <v>26</v>
      </c>
    </row>
    <row r="3" ht="12.75" customHeight="1">
      <c r="A3" s="2"/>
    </row>
    <row r="4" spans="1:9" ht="16.5" customHeight="1">
      <c r="A4" s="7" t="s">
        <v>72</v>
      </c>
      <c r="I4" s="45" t="s">
        <v>29</v>
      </c>
    </row>
    <row r="5" ht="13.5" customHeight="1">
      <c r="A5" s="7"/>
    </row>
    <row r="6" ht="13.5" customHeight="1" thickBot="1">
      <c r="A6" s="7"/>
    </row>
    <row r="7" spans="1:9" ht="13.5" customHeight="1" thickBot="1">
      <c r="A7" s="74" t="s">
        <v>73</v>
      </c>
      <c r="B7" s="75"/>
      <c r="C7" s="59">
        <v>1</v>
      </c>
      <c r="D7" s="43">
        <v>2</v>
      </c>
      <c r="E7" s="52">
        <v>3</v>
      </c>
      <c r="F7" s="43" t="s">
        <v>1</v>
      </c>
      <c r="G7" s="43">
        <v>4</v>
      </c>
      <c r="H7" s="52">
        <v>5</v>
      </c>
      <c r="I7" s="43" t="s">
        <v>1</v>
      </c>
    </row>
    <row r="8" spans="1:9" ht="13.5" customHeight="1">
      <c r="A8" s="4">
        <v>5</v>
      </c>
      <c r="B8" s="60" t="s">
        <v>74</v>
      </c>
      <c r="C8" s="54">
        <v>23</v>
      </c>
      <c r="D8" s="55">
        <v>23</v>
      </c>
      <c r="E8" s="63">
        <v>18</v>
      </c>
      <c r="F8" s="67">
        <f>SUM(C8:E8)</f>
        <v>64</v>
      </c>
      <c r="G8" s="64">
        <v>21</v>
      </c>
      <c r="H8" s="63">
        <v>20</v>
      </c>
      <c r="I8" s="67">
        <f>SUM(C8+D8+E8+G8+H8)</f>
        <v>105</v>
      </c>
    </row>
    <row r="9" spans="1:9" ht="13.5" customHeight="1">
      <c r="A9" s="5">
        <v>22</v>
      </c>
      <c r="B9" s="61" t="s">
        <v>75</v>
      </c>
      <c r="C9" s="56">
        <v>24</v>
      </c>
      <c r="D9" s="1">
        <v>22</v>
      </c>
      <c r="E9" s="53">
        <v>22</v>
      </c>
      <c r="F9" s="68">
        <f>SUM(C9:E9)</f>
        <v>68</v>
      </c>
      <c r="G9" s="65">
        <v>24</v>
      </c>
      <c r="H9" s="53">
        <v>24</v>
      </c>
      <c r="I9" s="68">
        <f>SUM(C9+D9+E9+G9+H9)</f>
        <v>116</v>
      </c>
    </row>
    <row r="10" spans="1:9" ht="13.5" customHeight="1" thickBot="1">
      <c r="A10" s="6">
        <v>39</v>
      </c>
      <c r="B10" s="62" t="s">
        <v>76</v>
      </c>
      <c r="C10" s="57">
        <v>21</v>
      </c>
      <c r="D10" s="58">
        <v>17</v>
      </c>
      <c r="E10" s="50">
        <v>17</v>
      </c>
      <c r="F10" s="69">
        <f>SUM(C10:E10)</f>
        <v>55</v>
      </c>
      <c r="G10" s="66">
        <v>19</v>
      </c>
      <c r="H10" s="50">
        <v>22</v>
      </c>
      <c r="I10" s="69">
        <f>SUM(C10+D10+E10+G10+H10)</f>
        <v>96</v>
      </c>
    </row>
    <row r="11" spans="1:9" ht="13.5" customHeight="1" thickBot="1">
      <c r="A11" s="76" t="s">
        <v>5</v>
      </c>
      <c r="B11" s="77"/>
      <c r="C11" s="70">
        <f>SUM(C8:C10)</f>
        <v>68</v>
      </c>
      <c r="D11" s="70">
        <f aca="true" t="shared" si="0" ref="D11:I11">SUM(D8:D10)</f>
        <v>62</v>
      </c>
      <c r="E11" s="70">
        <f t="shared" si="0"/>
        <v>57</v>
      </c>
      <c r="F11" s="70">
        <f t="shared" si="0"/>
        <v>187</v>
      </c>
      <c r="G11" s="70">
        <f t="shared" si="0"/>
        <v>64</v>
      </c>
      <c r="H11" s="70">
        <f t="shared" si="0"/>
        <v>66</v>
      </c>
      <c r="I11" s="71">
        <f t="shared" si="0"/>
        <v>317</v>
      </c>
    </row>
    <row r="12" spans="1:9" ht="13.5" customHeight="1">
      <c r="A12" s="11"/>
      <c r="B12" s="11"/>
      <c r="C12" s="12"/>
      <c r="D12" s="12"/>
      <c r="E12" s="12"/>
      <c r="F12" s="12"/>
      <c r="G12" s="12"/>
      <c r="H12" s="12"/>
      <c r="I12" s="44"/>
    </row>
    <row r="13" spans="1:9" ht="13.5" customHeight="1" thickBot="1">
      <c r="A13" s="11"/>
      <c r="B13" s="11"/>
      <c r="C13" s="12"/>
      <c r="D13" s="12"/>
      <c r="E13" s="12"/>
      <c r="F13" s="12"/>
      <c r="G13" s="12"/>
      <c r="H13" s="12"/>
      <c r="I13" s="44"/>
    </row>
    <row r="14" spans="1:9" ht="13.5" customHeight="1" thickBot="1">
      <c r="A14" s="74" t="s">
        <v>77</v>
      </c>
      <c r="B14" s="75"/>
      <c r="C14" s="59">
        <v>1</v>
      </c>
      <c r="D14" s="43">
        <v>2</v>
      </c>
      <c r="E14" s="52">
        <v>3</v>
      </c>
      <c r="F14" s="43" t="s">
        <v>1</v>
      </c>
      <c r="G14" s="43">
        <v>4</v>
      </c>
      <c r="H14" s="52">
        <v>5</v>
      </c>
      <c r="I14" s="43" t="s">
        <v>1</v>
      </c>
    </row>
    <row r="15" spans="1:9" ht="13.5" customHeight="1">
      <c r="A15" s="4">
        <v>34</v>
      </c>
      <c r="B15" s="60" t="s">
        <v>78</v>
      </c>
      <c r="C15" s="54">
        <v>21</v>
      </c>
      <c r="D15" s="55">
        <v>22</v>
      </c>
      <c r="E15" s="63">
        <v>20</v>
      </c>
      <c r="F15" s="67">
        <f>SUM(C15:E15)</f>
        <v>63</v>
      </c>
      <c r="G15" s="64">
        <v>21</v>
      </c>
      <c r="H15" s="63">
        <v>18</v>
      </c>
      <c r="I15" s="67">
        <f>SUM(C15+D15+E15+G15+H15)</f>
        <v>102</v>
      </c>
    </row>
    <row r="16" spans="1:9" ht="13.5" customHeight="1">
      <c r="A16" s="5">
        <v>21</v>
      </c>
      <c r="B16" s="61" t="s">
        <v>79</v>
      </c>
      <c r="C16" s="56">
        <v>21</v>
      </c>
      <c r="D16" s="1">
        <v>18</v>
      </c>
      <c r="E16" s="53">
        <v>19</v>
      </c>
      <c r="F16" s="68">
        <f>SUM(C16:E16)</f>
        <v>58</v>
      </c>
      <c r="G16" s="65">
        <v>25</v>
      </c>
      <c r="H16" s="53">
        <v>19</v>
      </c>
      <c r="I16" s="68">
        <f>SUM(C16+D16+E16+G16+H16)</f>
        <v>102</v>
      </c>
    </row>
    <row r="17" spans="1:9" ht="13.5" customHeight="1" thickBot="1">
      <c r="A17" s="6">
        <v>43</v>
      </c>
      <c r="B17" s="62" t="s">
        <v>80</v>
      </c>
      <c r="C17" s="57">
        <v>22</v>
      </c>
      <c r="D17" s="58">
        <v>23</v>
      </c>
      <c r="E17" s="50">
        <v>20</v>
      </c>
      <c r="F17" s="69">
        <f>SUM(C17:E17)</f>
        <v>65</v>
      </c>
      <c r="G17" s="66">
        <v>20</v>
      </c>
      <c r="H17" s="50">
        <v>21</v>
      </c>
      <c r="I17" s="69">
        <f>SUM(C17+D17+E17+G17+H17)</f>
        <v>106</v>
      </c>
    </row>
    <row r="18" spans="1:9" ht="13.5" customHeight="1" thickBot="1">
      <c r="A18" s="76" t="s">
        <v>5</v>
      </c>
      <c r="B18" s="77"/>
      <c r="C18" s="70">
        <f aca="true" t="shared" si="1" ref="C18:I18">SUM(C15:C17)</f>
        <v>64</v>
      </c>
      <c r="D18" s="70">
        <f t="shared" si="1"/>
        <v>63</v>
      </c>
      <c r="E18" s="70">
        <f t="shared" si="1"/>
        <v>59</v>
      </c>
      <c r="F18" s="70">
        <f t="shared" si="1"/>
        <v>186</v>
      </c>
      <c r="G18" s="70">
        <f t="shared" si="1"/>
        <v>66</v>
      </c>
      <c r="H18" s="70">
        <f t="shared" si="1"/>
        <v>58</v>
      </c>
      <c r="I18" s="71">
        <f t="shared" si="1"/>
        <v>310</v>
      </c>
    </row>
    <row r="19" spans="1:9" ht="13.5" customHeight="1">
      <c r="A19" s="11"/>
      <c r="B19" s="11"/>
      <c r="C19" s="12"/>
      <c r="D19" s="12"/>
      <c r="E19" s="12"/>
      <c r="F19" s="12"/>
      <c r="G19" s="12"/>
      <c r="H19" s="12"/>
      <c r="I19" s="44"/>
    </row>
    <row r="20" spans="1:9" ht="13.5" customHeight="1" thickBot="1">
      <c r="A20" s="11"/>
      <c r="B20" s="11"/>
      <c r="C20" s="12"/>
      <c r="D20" s="12"/>
      <c r="E20" s="12"/>
      <c r="F20" s="12"/>
      <c r="G20" s="12"/>
      <c r="H20" s="12"/>
      <c r="I20" s="44"/>
    </row>
    <row r="21" spans="1:9" ht="13.5" customHeight="1" thickBot="1">
      <c r="A21" s="74" t="s">
        <v>81</v>
      </c>
      <c r="B21" s="75"/>
      <c r="C21" s="59">
        <v>1</v>
      </c>
      <c r="D21" s="43">
        <v>2</v>
      </c>
      <c r="E21" s="52">
        <v>3</v>
      </c>
      <c r="F21" s="43" t="s">
        <v>1</v>
      </c>
      <c r="G21" s="43">
        <v>4</v>
      </c>
      <c r="H21" s="52">
        <v>5</v>
      </c>
      <c r="I21" s="43" t="s">
        <v>1</v>
      </c>
    </row>
    <row r="22" spans="1:9" ht="13.5" customHeight="1">
      <c r="A22" s="4">
        <v>7</v>
      </c>
      <c r="B22" s="60" t="s">
        <v>82</v>
      </c>
      <c r="C22" s="54">
        <v>17</v>
      </c>
      <c r="D22" s="55">
        <v>21</v>
      </c>
      <c r="E22" s="63">
        <v>20</v>
      </c>
      <c r="F22" s="67">
        <f>SUM(C22:E22)</f>
        <v>58</v>
      </c>
      <c r="G22" s="64">
        <v>21</v>
      </c>
      <c r="H22" s="63">
        <v>22</v>
      </c>
      <c r="I22" s="67">
        <f>SUM(C22+D22+E22+G22+H22)</f>
        <v>101</v>
      </c>
    </row>
    <row r="23" spans="1:9" ht="13.5" customHeight="1">
      <c r="A23" s="5">
        <v>27</v>
      </c>
      <c r="B23" s="61" t="s">
        <v>83</v>
      </c>
      <c r="C23" s="56">
        <v>21</v>
      </c>
      <c r="D23" s="1">
        <v>23</v>
      </c>
      <c r="E23" s="53">
        <v>22</v>
      </c>
      <c r="F23" s="68">
        <f>SUM(C23:E23)</f>
        <v>66</v>
      </c>
      <c r="G23" s="65">
        <v>19</v>
      </c>
      <c r="H23" s="53">
        <v>19</v>
      </c>
      <c r="I23" s="68">
        <f>SUM(C23+D23+E23+G23+H23)</f>
        <v>104</v>
      </c>
    </row>
    <row r="24" spans="1:9" ht="13.5" customHeight="1" thickBot="1">
      <c r="A24" s="6">
        <v>38</v>
      </c>
      <c r="B24" s="62" t="s">
        <v>84</v>
      </c>
      <c r="C24" s="57">
        <v>22</v>
      </c>
      <c r="D24" s="58">
        <v>21</v>
      </c>
      <c r="E24" s="50">
        <v>18</v>
      </c>
      <c r="F24" s="69">
        <f>SUM(C24:E24)</f>
        <v>61</v>
      </c>
      <c r="G24" s="66">
        <v>20</v>
      </c>
      <c r="H24" s="50">
        <v>21</v>
      </c>
      <c r="I24" s="69">
        <f>SUM(C24+D24+E24+G24+H24)</f>
        <v>102</v>
      </c>
    </row>
    <row r="25" spans="1:9" ht="13.5" customHeight="1" thickBot="1">
      <c r="A25" s="76" t="s">
        <v>5</v>
      </c>
      <c r="B25" s="77"/>
      <c r="C25" s="70">
        <f aca="true" t="shared" si="2" ref="C25:I25">SUM(C22:C24)</f>
        <v>60</v>
      </c>
      <c r="D25" s="70">
        <f t="shared" si="2"/>
        <v>65</v>
      </c>
      <c r="E25" s="70">
        <f t="shared" si="2"/>
        <v>60</v>
      </c>
      <c r="F25" s="70">
        <f t="shared" si="2"/>
        <v>185</v>
      </c>
      <c r="G25" s="70">
        <f t="shared" si="2"/>
        <v>60</v>
      </c>
      <c r="H25" s="70">
        <f t="shared" si="2"/>
        <v>62</v>
      </c>
      <c r="I25" s="71">
        <f t="shared" si="2"/>
        <v>307</v>
      </c>
    </row>
    <row r="26" ht="13.5" customHeight="1"/>
    <row r="27" ht="13.5" customHeight="1" thickBot="1"/>
    <row r="28" spans="1:9" ht="13.5" customHeight="1" thickBot="1">
      <c r="A28" s="74" t="s">
        <v>85</v>
      </c>
      <c r="B28" s="75"/>
      <c r="C28" s="59">
        <v>1</v>
      </c>
      <c r="D28" s="43">
        <v>2</v>
      </c>
      <c r="E28" s="52">
        <v>3</v>
      </c>
      <c r="F28" s="43" t="s">
        <v>1</v>
      </c>
      <c r="G28" s="43">
        <v>4</v>
      </c>
      <c r="H28" s="52">
        <v>5</v>
      </c>
      <c r="I28" s="43" t="s">
        <v>1</v>
      </c>
    </row>
    <row r="29" spans="1:9" ht="13.5" customHeight="1">
      <c r="A29" s="4">
        <v>14</v>
      </c>
      <c r="B29" s="60" t="s">
        <v>86</v>
      </c>
      <c r="C29" s="54">
        <v>21</v>
      </c>
      <c r="D29" s="55">
        <v>21</v>
      </c>
      <c r="E29" s="63">
        <v>19</v>
      </c>
      <c r="F29" s="67">
        <f>SUM(C29:E29)</f>
        <v>61</v>
      </c>
      <c r="G29" s="64">
        <v>23</v>
      </c>
      <c r="H29" s="63">
        <v>23</v>
      </c>
      <c r="I29" s="67">
        <f>SUM(C29+D29+E29+G29+H29)</f>
        <v>107</v>
      </c>
    </row>
    <row r="30" spans="1:9" ht="13.5" customHeight="1">
      <c r="A30" s="5">
        <v>20</v>
      </c>
      <c r="B30" s="61" t="s">
        <v>87</v>
      </c>
      <c r="C30" s="56">
        <v>22</v>
      </c>
      <c r="D30" s="1">
        <v>19</v>
      </c>
      <c r="E30" s="53">
        <v>20</v>
      </c>
      <c r="F30" s="68">
        <f>SUM(C30:E30)</f>
        <v>61</v>
      </c>
      <c r="G30" s="65">
        <v>22</v>
      </c>
      <c r="H30" s="53">
        <v>19</v>
      </c>
      <c r="I30" s="68">
        <f>SUM(C30+D30+E30+G30+H30)</f>
        <v>102</v>
      </c>
    </row>
    <row r="31" spans="1:9" ht="13.5" customHeight="1" thickBot="1">
      <c r="A31" s="6">
        <v>33</v>
      </c>
      <c r="B31" s="62" t="s">
        <v>88</v>
      </c>
      <c r="C31" s="57">
        <v>20</v>
      </c>
      <c r="D31" s="58">
        <v>18</v>
      </c>
      <c r="E31" s="50">
        <v>17</v>
      </c>
      <c r="F31" s="69">
        <f>SUM(C31:E31)</f>
        <v>55</v>
      </c>
      <c r="G31" s="66">
        <v>17</v>
      </c>
      <c r="H31" s="50">
        <v>23</v>
      </c>
      <c r="I31" s="69">
        <f>SUM(C31+D31+E31+G31+H31)</f>
        <v>95</v>
      </c>
    </row>
    <row r="32" spans="1:9" ht="13.5" customHeight="1" thickBot="1">
      <c r="A32" s="76" t="s">
        <v>5</v>
      </c>
      <c r="B32" s="77"/>
      <c r="C32" s="70">
        <f aca="true" t="shared" si="3" ref="C32:I32">SUM(C29:C31)</f>
        <v>63</v>
      </c>
      <c r="D32" s="70">
        <f t="shared" si="3"/>
        <v>58</v>
      </c>
      <c r="E32" s="70">
        <f t="shared" si="3"/>
        <v>56</v>
      </c>
      <c r="F32" s="70">
        <f t="shared" si="3"/>
        <v>177</v>
      </c>
      <c r="G32" s="70">
        <f t="shared" si="3"/>
        <v>62</v>
      </c>
      <c r="H32" s="70">
        <f t="shared" si="3"/>
        <v>65</v>
      </c>
      <c r="I32" s="71">
        <f t="shared" si="3"/>
        <v>304</v>
      </c>
    </row>
    <row r="33" spans="1:9" ht="13.5" customHeight="1">
      <c r="A33" s="11"/>
      <c r="B33" s="11"/>
      <c r="C33" s="12"/>
      <c r="D33" s="12"/>
      <c r="E33" s="12"/>
      <c r="F33" s="12"/>
      <c r="G33" s="12"/>
      <c r="H33" s="12"/>
      <c r="I33" s="44"/>
    </row>
    <row r="34" spans="1:9" ht="13.5" customHeight="1" thickBot="1">
      <c r="A34" s="11"/>
      <c r="B34" s="11"/>
      <c r="C34" s="12"/>
      <c r="D34" s="12"/>
      <c r="E34" s="12"/>
      <c r="F34" s="12"/>
      <c r="G34" s="12"/>
      <c r="H34" s="12"/>
      <c r="I34" s="44"/>
    </row>
    <row r="35" spans="1:9" ht="13.5" customHeight="1" thickBot="1">
      <c r="A35" s="74" t="s">
        <v>89</v>
      </c>
      <c r="B35" s="75"/>
      <c r="C35" s="59">
        <v>1</v>
      </c>
      <c r="D35" s="43">
        <v>2</v>
      </c>
      <c r="E35" s="52">
        <v>3</v>
      </c>
      <c r="F35" s="43" t="s">
        <v>1</v>
      </c>
      <c r="G35" s="43">
        <v>4</v>
      </c>
      <c r="H35" s="52">
        <v>5</v>
      </c>
      <c r="I35" s="43" t="s">
        <v>1</v>
      </c>
    </row>
    <row r="36" spans="1:9" ht="13.5" customHeight="1">
      <c r="A36" s="4">
        <v>1</v>
      </c>
      <c r="B36" s="60" t="s">
        <v>92</v>
      </c>
      <c r="C36" s="54">
        <v>18</v>
      </c>
      <c r="D36" s="55">
        <v>19</v>
      </c>
      <c r="E36" s="63">
        <v>18</v>
      </c>
      <c r="F36" s="67">
        <f>SUM(C36:E36)</f>
        <v>55</v>
      </c>
      <c r="G36" s="64">
        <v>22</v>
      </c>
      <c r="H36" s="63">
        <v>19</v>
      </c>
      <c r="I36" s="67">
        <f>SUM(C36+D36+E36+G36+H36)</f>
        <v>96</v>
      </c>
    </row>
    <row r="37" spans="1:9" ht="13.5" customHeight="1">
      <c r="A37" s="5">
        <v>23</v>
      </c>
      <c r="B37" s="61" t="s">
        <v>93</v>
      </c>
      <c r="C37" s="56">
        <v>24</v>
      </c>
      <c r="D37" s="1">
        <v>23</v>
      </c>
      <c r="E37" s="53">
        <v>23</v>
      </c>
      <c r="F37" s="68">
        <f>SUM(C37:E37)</f>
        <v>70</v>
      </c>
      <c r="G37" s="65">
        <v>22</v>
      </c>
      <c r="H37" s="53">
        <v>18</v>
      </c>
      <c r="I37" s="68">
        <f>SUM(C37+D37+E37+G37+H37)</f>
        <v>110</v>
      </c>
    </row>
    <row r="38" spans="1:9" ht="13.5" customHeight="1" thickBot="1">
      <c r="A38" s="6">
        <v>45</v>
      </c>
      <c r="B38" s="62" t="s">
        <v>94</v>
      </c>
      <c r="C38" s="57">
        <v>18</v>
      </c>
      <c r="D38" s="58">
        <v>22</v>
      </c>
      <c r="E38" s="50">
        <v>18</v>
      </c>
      <c r="F38" s="69">
        <f>SUM(C38:E38)</f>
        <v>58</v>
      </c>
      <c r="G38" s="66">
        <v>19</v>
      </c>
      <c r="H38" s="50">
        <v>18</v>
      </c>
      <c r="I38" s="69">
        <f>SUM(C38+D38+E38+G38+H38)</f>
        <v>95</v>
      </c>
    </row>
    <row r="39" spans="1:9" ht="13.5" customHeight="1" thickBot="1">
      <c r="A39" s="76" t="s">
        <v>5</v>
      </c>
      <c r="B39" s="77"/>
      <c r="C39" s="70">
        <f aca="true" t="shared" si="4" ref="C39:I39">SUM(C36:C38)</f>
        <v>60</v>
      </c>
      <c r="D39" s="70">
        <f t="shared" si="4"/>
        <v>64</v>
      </c>
      <c r="E39" s="70">
        <f t="shared" si="4"/>
        <v>59</v>
      </c>
      <c r="F39" s="70">
        <f t="shared" si="4"/>
        <v>183</v>
      </c>
      <c r="G39" s="70">
        <f t="shared" si="4"/>
        <v>63</v>
      </c>
      <c r="H39" s="70">
        <f t="shared" si="4"/>
        <v>55</v>
      </c>
      <c r="I39" s="71">
        <f t="shared" si="4"/>
        <v>301</v>
      </c>
    </row>
    <row r="40" spans="1:9" ht="13.5" customHeight="1">
      <c r="A40" s="11"/>
      <c r="B40" s="11"/>
      <c r="C40" s="12"/>
      <c r="D40" s="12"/>
      <c r="E40" s="12"/>
      <c r="F40" s="12"/>
      <c r="G40" s="12"/>
      <c r="H40" s="12"/>
      <c r="I40" s="44"/>
    </row>
    <row r="41" ht="13.5" customHeight="1" thickBot="1"/>
    <row r="42" spans="1:9" ht="13.5" customHeight="1" thickBot="1">
      <c r="A42" s="74" t="s">
        <v>90</v>
      </c>
      <c r="B42" s="75"/>
      <c r="C42" s="59">
        <v>1</v>
      </c>
      <c r="D42" s="43">
        <v>2</v>
      </c>
      <c r="E42" s="52">
        <v>3</v>
      </c>
      <c r="F42" s="43" t="s">
        <v>1</v>
      </c>
      <c r="G42" s="43">
        <v>4</v>
      </c>
      <c r="H42" s="52">
        <v>5</v>
      </c>
      <c r="I42" s="43" t="s">
        <v>1</v>
      </c>
    </row>
    <row r="43" spans="1:9" ht="13.5" customHeight="1">
      <c r="A43" s="4">
        <v>10</v>
      </c>
      <c r="B43" s="60" t="s">
        <v>8</v>
      </c>
      <c r="C43" s="54">
        <v>19</v>
      </c>
      <c r="D43" s="55">
        <v>21</v>
      </c>
      <c r="E43" s="63">
        <v>19</v>
      </c>
      <c r="F43" s="67">
        <f>SUM(C43:E43)</f>
        <v>59</v>
      </c>
      <c r="G43" s="64">
        <v>18</v>
      </c>
      <c r="H43" s="63">
        <v>19</v>
      </c>
      <c r="I43" s="67">
        <f>SUM(C43+D43+E43+G43+H43)</f>
        <v>96</v>
      </c>
    </row>
    <row r="44" spans="1:9" ht="13.5" customHeight="1">
      <c r="A44" s="5">
        <v>25</v>
      </c>
      <c r="B44" s="61" t="s">
        <v>6</v>
      </c>
      <c r="C44" s="56">
        <v>18</v>
      </c>
      <c r="D44" s="1">
        <v>20</v>
      </c>
      <c r="E44" s="53">
        <v>23</v>
      </c>
      <c r="F44" s="68">
        <f>SUM(C44:E44)</f>
        <v>61</v>
      </c>
      <c r="G44" s="65">
        <v>20</v>
      </c>
      <c r="H44" s="53">
        <v>24</v>
      </c>
      <c r="I44" s="68">
        <f>SUM(C44+D44+E44+G44+H44)</f>
        <v>105</v>
      </c>
    </row>
    <row r="45" spans="1:9" ht="13.5" customHeight="1" thickBot="1">
      <c r="A45" s="6">
        <v>35</v>
      </c>
      <c r="B45" s="62" t="s">
        <v>9</v>
      </c>
      <c r="C45" s="57">
        <v>17</v>
      </c>
      <c r="D45" s="58">
        <v>21</v>
      </c>
      <c r="E45" s="50">
        <v>20</v>
      </c>
      <c r="F45" s="69">
        <f>SUM(C45:E45)</f>
        <v>58</v>
      </c>
      <c r="G45" s="66">
        <v>20</v>
      </c>
      <c r="H45" s="50">
        <v>19</v>
      </c>
      <c r="I45" s="69">
        <f>SUM(C45+D45+E45+G45+H45)</f>
        <v>97</v>
      </c>
    </row>
    <row r="46" spans="1:9" ht="13.5" customHeight="1" thickBot="1">
      <c r="A46" s="76" t="s">
        <v>5</v>
      </c>
      <c r="B46" s="77"/>
      <c r="C46" s="70">
        <f aca="true" t="shared" si="5" ref="C46:I46">SUM(C43:C45)</f>
        <v>54</v>
      </c>
      <c r="D46" s="70">
        <f t="shared" si="5"/>
        <v>62</v>
      </c>
      <c r="E46" s="70">
        <f t="shared" si="5"/>
        <v>62</v>
      </c>
      <c r="F46" s="70">
        <f t="shared" si="5"/>
        <v>178</v>
      </c>
      <c r="G46" s="70">
        <f t="shared" si="5"/>
        <v>58</v>
      </c>
      <c r="H46" s="70">
        <f t="shared" si="5"/>
        <v>62</v>
      </c>
      <c r="I46" s="71">
        <f t="shared" si="5"/>
        <v>298</v>
      </c>
    </row>
    <row r="47" s="42" customFormat="1" ht="13.5" customHeight="1">
      <c r="I47" s="12"/>
    </row>
    <row r="48" s="42" customFormat="1" ht="13.5" customHeight="1" thickBot="1">
      <c r="I48" s="12"/>
    </row>
    <row r="49" spans="1:9" ht="13.5" customHeight="1" thickBot="1">
      <c r="A49" s="74" t="s">
        <v>91</v>
      </c>
      <c r="B49" s="75"/>
      <c r="C49" s="59">
        <v>1</v>
      </c>
      <c r="D49" s="43">
        <v>2</v>
      </c>
      <c r="E49" s="52">
        <v>3</v>
      </c>
      <c r="F49" s="43" t="s">
        <v>1</v>
      </c>
      <c r="G49" s="43">
        <v>4</v>
      </c>
      <c r="H49" s="52">
        <v>5</v>
      </c>
      <c r="I49" s="43" t="s">
        <v>1</v>
      </c>
    </row>
    <row r="50" spans="1:9" ht="13.5" customHeight="1">
      <c r="A50" s="4">
        <v>15</v>
      </c>
      <c r="B50" s="60" t="s">
        <v>95</v>
      </c>
      <c r="C50" s="54">
        <v>21</v>
      </c>
      <c r="D50" s="55">
        <v>23</v>
      </c>
      <c r="E50" s="63">
        <v>22</v>
      </c>
      <c r="F50" s="67">
        <f>SUM(C50:E50)</f>
        <v>66</v>
      </c>
      <c r="G50" s="64">
        <v>15</v>
      </c>
      <c r="H50" s="63">
        <v>18</v>
      </c>
      <c r="I50" s="67">
        <f>SUM(C50+D50+E50+G50+H50)</f>
        <v>99</v>
      </c>
    </row>
    <row r="51" spans="1:9" ht="13.5" customHeight="1">
      <c r="A51" s="5">
        <v>40</v>
      </c>
      <c r="B51" s="61" t="s">
        <v>96</v>
      </c>
      <c r="C51" s="56">
        <v>21</v>
      </c>
      <c r="D51" s="1">
        <v>18</v>
      </c>
      <c r="E51" s="53">
        <v>14</v>
      </c>
      <c r="F51" s="68">
        <f>SUM(C51:E51)</f>
        <v>53</v>
      </c>
      <c r="G51" s="65">
        <v>22</v>
      </c>
      <c r="H51" s="53">
        <v>18</v>
      </c>
      <c r="I51" s="68">
        <f>SUM(C51+D51+E51+G51+H51)</f>
        <v>93</v>
      </c>
    </row>
    <row r="52" spans="1:9" ht="13.5" customHeight="1" thickBot="1">
      <c r="A52" s="6">
        <v>44</v>
      </c>
      <c r="B52" s="62" t="s">
        <v>97</v>
      </c>
      <c r="C52" s="57">
        <v>19</v>
      </c>
      <c r="D52" s="58">
        <v>19</v>
      </c>
      <c r="E52" s="50">
        <v>19</v>
      </c>
      <c r="F52" s="69">
        <f>SUM(C52:E52)</f>
        <v>57</v>
      </c>
      <c r="G52" s="66">
        <v>24</v>
      </c>
      <c r="H52" s="50">
        <v>19</v>
      </c>
      <c r="I52" s="69">
        <f>SUM(C52+D52+E52+G52+H52)</f>
        <v>100</v>
      </c>
    </row>
    <row r="53" spans="1:9" ht="13.5" customHeight="1" thickBot="1">
      <c r="A53" s="76" t="s">
        <v>5</v>
      </c>
      <c r="B53" s="77"/>
      <c r="C53" s="70">
        <f aca="true" t="shared" si="6" ref="C53:I53">SUM(C50:C52)</f>
        <v>61</v>
      </c>
      <c r="D53" s="70">
        <f t="shared" si="6"/>
        <v>60</v>
      </c>
      <c r="E53" s="70">
        <f t="shared" si="6"/>
        <v>55</v>
      </c>
      <c r="F53" s="70">
        <f t="shared" si="6"/>
        <v>176</v>
      </c>
      <c r="G53" s="70">
        <f t="shared" si="6"/>
        <v>61</v>
      </c>
      <c r="H53" s="70">
        <f t="shared" si="6"/>
        <v>55</v>
      </c>
      <c r="I53" s="71">
        <f t="shared" si="6"/>
        <v>292</v>
      </c>
    </row>
    <row r="55" ht="13.5" thickBot="1"/>
    <row r="56" spans="1:9" ht="13.5" customHeight="1" thickBot="1">
      <c r="A56" s="74" t="s">
        <v>98</v>
      </c>
      <c r="B56" s="75"/>
      <c r="C56" s="59">
        <v>1</v>
      </c>
      <c r="D56" s="43">
        <v>2</v>
      </c>
      <c r="E56" s="52">
        <v>3</v>
      </c>
      <c r="F56" s="43" t="s">
        <v>1</v>
      </c>
      <c r="G56" s="43">
        <v>4</v>
      </c>
      <c r="H56" s="52">
        <v>5</v>
      </c>
      <c r="I56" s="43" t="s">
        <v>1</v>
      </c>
    </row>
    <row r="57" spans="1:9" ht="13.5" customHeight="1">
      <c r="A57" s="4">
        <v>9</v>
      </c>
      <c r="B57" s="60" t="s">
        <v>99</v>
      </c>
      <c r="C57" s="54">
        <v>21</v>
      </c>
      <c r="D57" s="55">
        <v>21</v>
      </c>
      <c r="E57" s="63">
        <v>23</v>
      </c>
      <c r="F57" s="67">
        <f>SUM(C57:E57)</f>
        <v>65</v>
      </c>
      <c r="G57" s="64">
        <v>17</v>
      </c>
      <c r="H57" s="63">
        <v>25</v>
      </c>
      <c r="I57" s="67">
        <f>SUM(C57+D57+E57+G57+H57)</f>
        <v>107</v>
      </c>
    </row>
    <row r="58" spans="1:9" ht="13.5" customHeight="1">
      <c r="A58" s="5">
        <v>17</v>
      </c>
      <c r="B58" s="61" t="s">
        <v>100</v>
      </c>
      <c r="C58" s="56">
        <v>19</v>
      </c>
      <c r="D58" s="1">
        <v>17</v>
      </c>
      <c r="E58" s="53">
        <v>16</v>
      </c>
      <c r="F58" s="68">
        <f>SUM(C58:E58)</f>
        <v>52</v>
      </c>
      <c r="G58" s="65">
        <v>20</v>
      </c>
      <c r="H58" s="53">
        <v>18</v>
      </c>
      <c r="I58" s="68">
        <f>SUM(C58+D58+E58+G58+H58)</f>
        <v>90</v>
      </c>
    </row>
    <row r="59" spans="1:9" ht="13.5" customHeight="1" thickBot="1">
      <c r="A59" s="6">
        <v>47</v>
      </c>
      <c r="B59" s="62" t="s">
        <v>101</v>
      </c>
      <c r="C59" s="57">
        <v>20</v>
      </c>
      <c r="D59" s="58">
        <v>17</v>
      </c>
      <c r="E59" s="50">
        <v>18</v>
      </c>
      <c r="F59" s="69">
        <f>SUM(C59:E59)</f>
        <v>55</v>
      </c>
      <c r="G59" s="66">
        <v>21</v>
      </c>
      <c r="H59" s="50">
        <v>18</v>
      </c>
      <c r="I59" s="69">
        <f>SUM(C59+D59+E59+G59+H59)</f>
        <v>94</v>
      </c>
    </row>
    <row r="60" spans="1:9" ht="13.5" customHeight="1" thickBot="1">
      <c r="A60" s="76" t="s">
        <v>5</v>
      </c>
      <c r="B60" s="77"/>
      <c r="C60" s="70">
        <f aca="true" t="shared" si="7" ref="C60:I60">SUM(C57:C59)</f>
        <v>60</v>
      </c>
      <c r="D60" s="70">
        <f t="shared" si="7"/>
        <v>55</v>
      </c>
      <c r="E60" s="70">
        <f t="shared" si="7"/>
        <v>57</v>
      </c>
      <c r="F60" s="70">
        <f t="shared" si="7"/>
        <v>172</v>
      </c>
      <c r="G60" s="70">
        <f t="shared" si="7"/>
        <v>58</v>
      </c>
      <c r="H60" s="70">
        <f t="shared" si="7"/>
        <v>61</v>
      </c>
      <c r="I60" s="71">
        <f t="shared" si="7"/>
        <v>291</v>
      </c>
    </row>
    <row r="67" spans="1:9" ht="12.75">
      <c r="A67" s="11"/>
      <c r="B67" s="11"/>
      <c r="C67" s="12"/>
      <c r="D67" s="12"/>
      <c r="E67" s="12"/>
      <c r="F67" s="12"/>
      <c r="G67" s="12"/>
      <c r="H67" s="12"/>
      <c r="I67" s="44"/>
    </row>
  </sheetData>
  <mergeCells count="16">
    <mergeCell ref="A56:B56"/>
    <mergeCell ref="A60:B60"/>
    <mergeCell ref="A35:B35"/>
    <mergeCell ref="A39:B39"/>
    <mergeCell ref="A42:B42"/>
    <mergeCell ref="A46:B46"/>
    <mergeCell ref="A49:B49"/>
    <mergeCell ref="A53:B53"/>
    <mergeCell ref="A7:B7"/>
    <mergeCell ref="A11:B11"/>
    <mergeCell ref="A14:B14"/>
    <mergeCell ref="A18:B18"/>
    <mergeCell ref="A28:B28"/>
    <mergeCell ref="A32:B32"/>
    <mergeCell ref="A21:B21"/>
    <mergeCell ref="A25:B25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  <ignoredErrors>
    <ignoredError sqref="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Kampus</cp:lastModifiedBy>
  <cp:lastPrinted>2007-10-05T12:12:51Z</cp:lastPrinted>
  <dcterms:created xsi:type="dcterms:W3CDTF">2004-09-25T10:41:03Z</dcterms:created>
  <dcterms:modified xsi:type="dcterms:W3CDTF">2007-10-06T09:39:16Z</dcterms:modified>
  <cp:category/>
  <cp:version/>
  <cp:contentType/>
  <cp:contentStatus/>
</cp:coreProperties>
</file>