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.lista" sheetId="1" r:id="rId1"/>
    <sheet name="1.liga" sheetId="2" r:id="rId2"/>
    <sheet name="2.liga" sheetId="3" r:id="rId3"/>
    <sheet name="ekipno" sheetId="4" r:id="rId4"/>
  </sheets>
  <externalReferences>
    <externalReference r:id="rId7"/>
  </externalReferences>
  <definedNames>
    <definedName name="_xlnm.Print_Area" localSheetId="1">'1.liga'!$A$1:$O$55</definedName>
    <definedName name="_xlnm.Print_Area" localSheetId="2">'2.liga'!$A$1:$O$21</definedName>
    <definedName name="_xlnm.Print_Area" localSheetId="3">'ekipno'!$A$2:$M$67</definedName>
    <definedName name="_xlnm.Print_Area" localSheetId="0">'st.lista'!$A$1:$Q$55</definedName>
  </definedNames>
  <calcPr fullCalcOnLoad="1"/>
</workbook>
</file>

<file path=xl/sharedStrings.xml><?xml version="1.0" encoding="utf-8"?>
<sst xmlns="http://schemas.openxmlformats.org/spreadsheetml/2006/main" count="395" uniqueCount="102">
  <si>
    <t>Mesto</t>
  </si>
  <si>
    <t>Št.št</t>
  </si>
  <si>
    <t>Priimek in ime</t>
  </si>
  <si>
    <t>I.</t>
  </si>
  <si>
    <t>II.</t>
  </si>
  <si>
    <t>III.</t>
  </si>
  <si>
    <t>Skupaj</t>
  </si>
  <si>
    <t>Finale</t>
  </si>
  <si>
    <t>VATOVEC DENIS</t>
  </si>
  <si>
    <t>KOMPAN IVO</t>
  </si>
  <si>
    <t>DOLOMITI</t>
  </si>
  <si>
    <t>LIPOLT ANDRAŽ</t>
  </si>
  <si>
    <t>ROLIH SANDI</t>
  </si>
  <si>
    <t>MACUR IGOR</t>
  </si>
  <si>
    <t>ekipa</t>
  </si>
  <si>
    <t>raz.</t>
  </si>
  <si>
    <t>Št.</t>
  </si>
  <si>
    <t>Priimek in ime tekmovalca</t>
  </si>
  <si>
    <t>SKUPAJ</t>
  </si>
  <si>
    <t>Ekipa</t>
  </si>
  <si>
    <t>ŠKOF FERDO</t>
  </si>
  <si>
    <t>IL.BISTRICA</t>
  </si>
  <si>
    <t>OLIMPIJA</t>
  </si>
  <si>
    <t>PIŠEK STANKO</t>
  </si>
  <si>
    <t>VILFAN MARKO</t>
  </si>
  <si>
    <t>ŽIŽMOND DANIJEL</t>
  </si>
  <si>
    <t>ČLANI POSAMEZNO - 2.liga</t>
  </si>
  <si>
    <t>Kategorija</t>
  </si>
  <si>
    <t>1.liga</t>
  </si>
  <si>
    <t>2.liga</t>
  </si>
  <si>
    <t>KONČAN TOMAŽ</t>
  </si>
  <si>
    <t>NUČIČ ROBI</t>
  </si>
  <si>
    <t>PŠENIČNIK MARJAN</t>
  </si>
  <si>
    <t>RADLJE</t>
  </si>
  <si>
    <t>OGRIZEK MARJAN</t>
  </si>
  <si>
    <t>FLV</t>
  </si>
  <si>
    <t>ŽNIDERČIČ MATEJ</t>
  </si>
  <si>
    <t>VRBNJAK DANILO</t>
  </si>
  <si>
    <t>RADGONA</t>
  </si>
  <si>
    <t>MARIČ LUDVIK</t>
  </si>
  <si>
    <t>KOPTEX-N.GORICA</t>
  </si>
  <si>
    <t>ŠTEFAN KOVAČ</t>
  </si>
  <si>
    <t>VEBER JURIJ</t>
  </si>
  <si>
    <t>PREDOSLJE</t>
  </si>
  <si>
    <t>KAMNIK</t>
  </si>
  <si>
    <t>PLANINC BORIS</t>
  </si>
  <si>
    <t>SLOV.KONJICE</t>
  </si>
  <si>
    <t>BUČAR AVGUST</t>
  </si>
  <si>
    <t>ISKRA SEMIČ</t>
  </si>
  <si>
    <t>VINTAR MATIJA</t>
  </si>
  <si>
    <t>KUNŠPERK</t>
  </si>
  <si>
    <t xml:space="preserve">SVOBODA </t>
  </si>
  <si>
    <t>SLEMENŠEK GORAZD</t>
  </si>
  <si>
    <t>RUDAR GLOBOKO</t>
  </si>
  <si>
    <t>RAKUŠA MIŠO</t>
  </si>
  <si>
    <t>CENTRAL</t>
  </si>
  <si>
    <t>POJBIČ KAREL</t>
  </si>
  <si>
    <t>LEŠNIK MIRO</t>
  </si>
  <si>
    <t>POJBIČ DENIS</t>
  </si>
  <si>
    <t>KROŠELJ JOŽE</t>
  </si>
  <si>
    <t>PAP EVGEN</t>
  </si>
  <si>
    <t>GRUBELNIK JOŽE</t>
  </si>
  <si>
    <t>PELCL MILAN</t>
  </si>
  <si>
    <t>RAVNJAK JANKO</t>
  </si>
  <si>
    <t>GUŠTIN JANEZ</t>
  </si>
  <si>
    <t>STARC ANDREJ</t>
  </si>
  <si>
    <t>ZUPAN JOŽE</t>
  </si>
  <si>
    <t>ŠIMEC DUŠAN</t>
  </si>
  <si>
    <t>MAČEK BOŠTJAN</t>
  </si>
  <si>
    <t>PATERNOSTER MIHA</t>
  </si>
  <si>
    <t>TILS</t>
  </si>
  <si>
    <t>SADEK BOŠTJAN</t>
  </si>
  <si>
    <t>ŠMID DANI</t>
  </si>
  <si>
    <t>FINALE LIGE 2006</t>
  </si>
  <si>
    <t>IV.</t>
  </si>
  <si>
    <t>V.</t>
  </si>
  <si>
    <t>5. CENTRAL</t>
  </si>
  <si>
    <t>ŠTAJER PRIMOŽ</t>
  </si>
  <si>
    <t>BURJA BOJAN</t>
  </si>
  <si>
    <t xml:space="preserve">POTOČNIK BOJAN </t>
  </si>
  <si>
    <t>PRAZNO</t>
  </si>
  <si>
    <t>I.K.</t>
  </si>
  <si>
    <t>N.N.</t>
  </si>
  <si>
    <t xml:space="preserve">SKLEDAR SERGEJ </t>
  </si>
  <si>
    <t>RAKUŠA BOJAN</t>
  </si>
  <si>
    <t>ŠFILIGOJ ŽAN</t>
  </si>
  <si>
    <t xml:space="preserve"> </t>
  </si>
  <si>
    <t>ČLANI POSAMEZNO - 1.liga</t>
  </si>
  <si>
    <t>1. TK ILIRSKA BISTRICA</t>
  </si>
  <si>
    <t>POTOČNIK BOJAN</t>
  </si>
  <si>
    <t>6. KOPTEX - NOVA GORICA</t>
  </si>
  <si>
    <t>KOPTEX</t>
  </si>
  <si>
    <t>SVOBODA</t>
  </si>
  <si>
    <t>9. RADLJE</t>
  </si>
  <si>
    <t>RAZVRSTITEV SKUPNO</t>
  </si>
  <si>
    <t>2. KAMNIK</t>
  </si>
  <si>
    <t>3. ŠTEFAN KOVAČ - MURSKA SOBOTA</t>
  </si>
  <si>
    <t>4.RADGONA</t>
  </si>
  <si>
    <t>7. ISKRA SEMIČ</t>
  </si>
  <si>
    <t>8. SVOBODA SEŽANA</t>
  </si>
  <si>
    <t>1+6</t>
  </si>
  <si>
    <t>1+5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</si>
</sst>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 vertical="top" wrapText="1"/>
      <protection/>
    </xf>
    <xf numFmtId="0" fontId="0" fillId="0" borderId="9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3" fillId="0" borderId="6" xfId="0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/>
    </xf>
    <xf numFmtId="0" fontId="13" fillId="0" borderId="6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vertical="top" wrapText="1"/>
      <protection/>
    </xf>
    <xf numFmtId="0" fontId="4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16" fillId="0" borderId="6" xfId="0" applyFont="1" applyBorder="1" applyAlignment="1" applyProtection="1">
      <alignment vertical="top" wrapText="1"/>
      <protection/>
    </xf>
    <xf numFmtId="0" fontId="17" fillId="0" borderId="6" xfId="0" applyFont="1" applyBorder="1" applyAlignment="1" applyProtection="1">
      <alignment vertical="top" wrapText="1"/>
      <protection/>
    </xf>
    <xf numFmtId="0" fontId="18" fillId="0" borderId="6" xfId="0" applyFont="1" applyBorder="1" applyAlignment="1" applyProtection="1">
      <alignment vertical="top" wrapText="1"/>
      <protection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 vertical="top" wrapText="1"/>
      <protection/>
    </xf>
    <xf numFmtId="0" fontId="13" fillId="0" borderId="26" xfId="0" applyFont="1" applyBorder="1" applyAlignment="1" applyProtection="1">
      <alignment vertical="top" wrapText="1"/>
      <protection/>
    </xf>
    <xf numFmtId="0" fontId="3" fillId="0" borderId="26" xfId="0" applyFont="1" applyBorder="1" applyAlignment="1" applyProtection="1">
      <alignment vertical="top" wrapText="1"/>
      <protection/>
    </xf>
    <xf numFmtId="0" fontId="0" fillId="0" borderId="26" xfId="0" applyFont="1" applyBorder="1" applyAlignment="1" applyProtection="1">
      <alignment vertical="top" wrapText="1"/>
      <protection/>
    </xf>
    <xf numFmtId="0" fontId="4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20" fillId="0" borderId="6" xfId="0" applyFont="1" applyBorder="1" applyAlignment="1" applyProtection="1">
      <alignment horizontal="center" vertical="top" wrapText="1"/>
      <protection/>
    </xf>
    <xf numFmtId="0" fontId="21" fillId="0" borderId="6" xfId="0" applyFont="1" applyBorder="1" applyAlignment="1" applyProtection="1">
      <alignment vertical="top" wrapText="1"/>
      <protection/>
    </xf>
    <xf numFmtId="0" fontId="22" fillId="0" borderId="6" xfId="0" applyFont="1" applyBorder="1" applyAlignment="1" applyProtection="1">
      <alignment vertical="top" wrapText="1"/>
      <protection/>
    </xf>
    <xf numFmtId="0" fontId="20" fillId="0" borderId="6" xfId="0" applyFont="1" applyBorder="1" applyAlignment="1" applyProtection="1">
      <alignment vertical="top" wrapText="1"/>
      <protection/>
    </xf>
    <xf numFmtId="0" fontId="23" fillId="0" borderId="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vertical="top" wrapText="1"/>
      <protection/>
    </xf>
    <xf numFmtId="0" fontId="18" fillId="0" borderId="26" xfId="0" applyFont="1" applyBorder="1" applyAlignment="1" applyProtection="1">
      <alignment vertical="top" wrapText="1"/>
      <protection/>
    </xf>
    <xf numFmtId="0" fontId="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3" xfId="0" applyFont="1" applyBorder="1" applyAlignment="1" applyProtection="1">
      <alignment horizontal="center" vertical="top" wrapText="1"/>
      <protection/>
    </xf>
    <xf numFmtId="0" fontId="16" fillId="0" borderId="3" xfId="0" applyFont="1" applyBorder="1" applyAlignment="1" applyProtection="1">
      <alignment vertical="top" wrapText="1"/>
      <protection/>
    </xf>
    <xf numFmtId="0" fontId="17" fillId="0" borderId="3" xfId="0" applyFont="1" applyBorder="1" applyAlignment="1" applyProtection="1">
      <alignment vertical="top" wrapText="1"/>
      <protection/>
    </xf>
    <xf numFmtId="0" fontId="18" fillId="0" borderId="3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/>
      <protection/>
    </xf>
    <xf numFmtId="0" fontId="1" fillId="0" borderId="11" xfId="0" applyFont="1" applyBorder="1" applyAlignment="1">
      <alignment horizontal="center" vertical="top" wrapText="1"/>
    </xf>
    <xf numFmtId="0" fontId="24" fillId="0" borderId="6" xfId="0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5" fillId="0" borderId="6" xfId="0" applyFont="1" applyBorder="1" applyAlignment="1" applyProtection="1">
      <alignment vertical="top" wrapText="1"/>
      <protection/>
    </xf>
    <xf numFmtId="0" fontId="26" fillId="0" borderId="6" xfId="0" applyFont="1" applyBorder="1" applyAlignment="1" applyProtection="1">
      <alignment vertical="top" wrapText="1"/>
      <protection/>
    </xf>
    <xf numFmtId="0" fontId="27" fillId="0" borderId="6" xfId="0" applyFont="1" applyBorder="1" applyAlignment="1" applyProtection="1">
      <alignment vertical="top" wrapText="1"/>
      <protection/>
    </xf>
    <xf numFmtId="0" fontId="25" fillId="0" borderId="20" xfId="0" applyFont="1" applyBorder="1" applyAlignment="1" applyProtection="1">
      <alignment vertical="top" wrapText="1"/>
      <protection/>
    </xf>
    <xf numFmtId="0" fontId="26" fillId="0" borderId="20" xfId="0" applyFont="1" applyBorder="1" applyAlignment="1" applyProtection="1">
      <alignment vertical="top" wrapText="1"/>
      <protection/>
    </xf>
    <xf numFmtId="0" fontId="27" fillId="0" borderId="20" xfId="0" applyFont="1" applyBorder="1" applyAlignment="1" applyProtection="1">
      <alignment vertical="top" wrapText="1"/>
      <protection/>
    </xf>
    <xf numFmtId="0" fontId="25" fillId="0" borderId="3" xfId="0" applyFont="1" applyBorder="1" applyAlignment="1" applyProtection="1">
      <alignment vertical="top" wrapText="1"/>
      <protection/>
    </xf>
    <xf numFmtId="0" fontId="26" fillId="0" borderId="3" xfId="0" applyFont="1" applyBorder="1" applyAlignment="1" applyProtection="1">
      <alignment vertical="top" wrapText="1"/>
      <protection/>
    </xf>
    <xf numFmtId="0" fontId="27" fillId="0" borderId="3" xfId="0" applyFont="1" applyBorder="1" applyAlignment="1" applyProtection="1">
      <alignment vertical="top" wrapText="1"/>
      <protection/>
    </xf>
    <xf numFmtId="0" fontId="16" fillId="0" borderId="6" xfId="0" applyFont="1" applyFill="1" applyBorder="1" applyAlignment="1" applyProtection="1">
      <alignment vertical="top" wrapText="1"/>
      <protection/>
    </xf>
    <xf numFmtId="0" fontId="16" fillId="0" borderId="26" xfId="0" applyFont="1" applyBorder="1" applyAlignment="1" applyProtection="1">
      <alignment vertical="top" wrapText="1"/>
      <protection/>
    </xf>
    <xf numFmtId="0" fontId="16" fillId="0" borderId="27" xfId="0" applyFont="1" applyBorder="1" applyAlignment="1" applyProtection="1">
      <alignment vertical="top" wrapText="1"/>
      <protection/>
    </xf>
    <xf numFmtId="0" fontId="17" fillId="0" borderId="27" xfId="0" applyFont="1" applyBorder="1" applyAlignment="1" applyProtection="1">
      <alignment vertical="top" wrapText="1"/>
      <protection/>
    </xf>
    <xf numFmtId="0" fontId="18" fillId="0" borderId="27" xfId="0" applyFont="1" applyBorder="1" applyAlignment="1" applyProtection="1">
      <alignment vertical="top" wrapText="1"/>
      <protection/>
    </xf>
    <xf numFmtId="0" fontId="28" fillId="0" borderId="3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0" fillId="0" borderId="31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 vertical="top" wrapText="1"/>
      <protection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0" fillId="0" borderId="32" xfId="0" applyFont="1" applyBorder="1" applyAlignment="1" applyProtection="1">
      <alignment horizontal="center" vertical="top" wrapText="1"/>
      <protection/>
    </xf>
    <xf numFmtId="0" fontId="13" fillId="0" borderId="32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0" fontId="0" fillId="0" borderId="32" xfId="0" applyFont="1" applyBorder="1" applyAlignment="1" applyProtection="1">
      <alignment vertical="top" wrapText="1"/>
      <protection/>
    </xf>
    <xf numFmtId="0" fontId="4" fillId="0" borderId="33" xfId="0" applyFont="1" applyBorder="1" applyAlignment="1">
      <alignment horizontal="center" vertical="top" wrapText="1"/>
    </xf>
    <xf numFmtId="0" fontId="13" fillId="0" borderId="21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vertical="top" wrapText="1"/>
      <protection/>
    </xf>
    <xf numFmtId="0" fontId="22" fillId="0" borderId="26" xfId="0" applyFont="1" applyBorder="1" applyAlignment="1" applyProtection="1">
      <alignment vertical="top" wrapText="1"/>
      <protection/>
    </xf>
    <xf numFmtId="0" fontId="20" fillId="0" borderId="26" xfId="0" applyFont="1" applyBorder="1" applyAlignment="1" applyProtection="1">
      <alignment vertical="top" wrapText="1"/>
      <protection/>
    </xf>
    <xf numFmtId="0" fontId="30" fillId="0" borderId="6" xfId="0" applyFont="1" applyBorder="1" applyAlignment="1" applyProtection="1">
      <alignment horizontal="center" vertical="top" wrapText="1"/>
      <protection/>
    </xf>
    <xf numFmtId="0" fontId="31" fillId="0" borderId="6" xfId="0" applyFont="1" applyBorder="1" applyAlignment="1" applyProtection="1">
      <alignment horizontal="left" vertical="top" wrapText="1"/>
      <protection/>
    </xf>
    <xf numFmtId="0" fontId="30" fillId="0" borderId="6" xfId="0" applyFont="1" applyBorder="1" applyAlignment="1" applyProtection="1">
      <alignment horizontal="left" vertical="top" wrapText="1"/>
      <protection/>
    </xf>
    <xf numFmtId="0" fontId="30" fillId="0" borderId="20" xfId="0" applyFont="1" applyBorder="1" applyAlignment="1" applyProtection="1">
      <alignment horizontal="center" vertical="top" wrapText="1"/>
      <protection/>
    </xf>
    <xf numFmtId="0" fontId="31" fillId="0" borderId="20" xfId="0" applyFont="1" applyBorder="1" applyAlignment="1" applyProtection="1">
      <alignment horizontal="left" vertical="top" wrapText="1"/>
      <protection/>
    </xf>
    <xf numFmtId="0" fontId="30" fillId="0" borderId="20" xfId="0" applyFont="1" applyBorder="1" applyAlignment="1" applyProtection="1">
      <alignment horizontal="left" vertical="top" wrapText="1"/>
      <protection/>
    </xf>
    <xf numFmtId="0" fontId="30" fillId="0" borderId="34" xfId="0" applyFont="1" applyBorder="1" applyAlignment="1" applyProtection="1">
      <alignment horizontal="center" vertical="top" wrapText="1"/>
      <protection/>
    </xf>
    <xf numFmtId="0" fontId="30" fillId="0" borderId="35" xfId="0" applyFont="1" applyBorder="1" applyAlignment="1" applyProtection="1">
      <alignment horizontal="center" vertical="top" wrapText="1"/>
      <protection/>
    </xf>
    <xf numFmtId="0" fontId="30" fillId="0" borderId="26" xfId="0" applyFont="1" applyBorder="1" applyAlignment="1" applyProtection="1">
      <alignment horizontal="center" vertical="top" wrapText="1"/>
      <protection/>
    </xf>
    <xf numFmtId="0" fontId="31" fillId="0" borderId="26" xfId="0" applyFont="1" applyBorder="1" applyAlignment="1" applyProtection="1">
      <alignment horizontal="left" vertical="top" wrapText="1"/>
      <protection/>
    </xf>
    <xf numFmtId="0" fontId="30" fillId="0" borderId="26" xfId="0" applyFont="1" applyBorder="1" applyAlignment="1" applyProtection="1">
      <alignment horizontal="left" vertical="top" wrapText="1"/>
      <protection/>
    </xf>
    <xf numFmtId="0" fontId="30" fillId="0" borderId="36" xfId="0" applyFont="1" applyBorder="1" applyAlignment="1" applyProtection="1">
      <alignment horizontal="center" vertical="top" wrapText="1"/>
      <protection/>
    </xf>
    <xf numFmtId="0" fontId="30" fillId="0" borderId="3" xfId="0" applyFont="1" applyBorder="1" applyAlignment="1" applyProtection="1">
      <alignment horizontal="center" vertical="top" wrapText="1"/>
      <protection/>
    </xf>
    <xf numFmtId="0" fontId="31" fillId="0" borderId="3" xfId="0" applyFont="1" applyBorder="1" applyAlignment="1" applyProtection="1">
      <alignment horizontal="left" vertical="top" wrapText="1"/>
      <protection/>
    </xf>
    <xf numFmtId="0" fontId="30" fillId="0" borderId="3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horizontal="left" vertical="top" wrapText="1"/>
      <protection/>
    </xf>
    <xf numFmtId="0" fontId="0" fillId="0" borderId="3" xfId="0" applyFont="1" applyBorder="1" applyAlignment="1" applyProtection="1">
      <alignment horizontal="left" vertical="top" wrapText="1"/>
      <protection/>
    </xf>
    <xf numFmtId="0" fontId="24" fillId="0" borderId="3" xfId="0" applyFont="1" applyBorder="1" applyAlignment="1" applyProtection="1">
      <alignment horizontal="left" vertical="top" wrapText="1"/>
      <protection/>
    </xf>
    <xf numFmtId="0" fontId="18" fillId="0" borderId="3" xfId="0" applyFont="1" applyBorder="1" applyAlignment="1" applyProtection="1">
      <alignment horizontal="center" vertical="top" wrapText="1"/>
      <protection/>
    </xf>
    <xf numFmtId="0" fontId="18" fillId="0" borderId="3" xfId="0" applyFont="1" applyBorder="1" applyAlignment="1" applyProtection="1">
      <alignment horizontal="left" vertical="top" wrapText="1"/>
      <protection/>
    </xf>
    <xf numFmtId="0" fontId="30" fillId="0" borderId="5" xfId="0" applyFont="1" applyBorder="1" applyAlignment="1" applyProtection="1">
      <alignment horizontal="center" vertical="top" wrapText="1"/>
      <protection/>
    </xf>
    <xf numFmtId="0" fontId="31" fillId="0" borderId="5" xfId="0" applyFont="1" applyBorder="1" applyAlignment="1" applyProtection="1">
      <alignment horizontal="left" vertical="top" wrapText="1"/>
      <protection/>
    </xf>
    <xf numFmtId="0" fontId="30" fillId="0" borderId="5" xfId="0" applyFont="1" applyBorder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1" fillId="0" borderId="32" xfId="0" applyFont="1" applyBorder="1" applyAlignment="1" applyProtection="1">
      <alignment horizontal="left" vertical="top" wrapText="1"/>
      <protection/>
    </xf>
    <xf numFmtId="0" fontId="0" fillId="0" borderId="32" xfId="0" applyFont="1" applyBorder="1" applyAlignment="1" applyProtection="1">
      <alignment horizontal="left" vertical="top" wrapText="1"/>
      <protection/>
    </xf>
    <xf numFmtId="0" fontId="24" fillId="0" borderId="32" xfId="0" applyFont="1" applyBorder="1" applyAlignment="1" applyProtection="1">
      <alignment horizontal="center" vertical="top" wrapText="1"/>
      <protection/>
    </xf>
    <xf numFmtId="0" fontId="30" fillId="0" borderId="13" xfId="0" applyFont="1" applyBorder="1" applyAlignment="1" applyProtection="1">
      <alignment horizontal="center" vertical="top" wrapText="1"/>
      <protection/>
    </xf>
    <xf numFmtId="0" fontId="24" fillId="0" borderId="20" xfId="0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MT56FYXW\&#352;t.&#353;tevil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.lista"/>
      <sheetName val="1.liga"/>
      <sheetName val="2.liga"/>
      <sheetName val="ekipno"/>
    </sheetNames>
    <sheetDataSet>
      <sheetData sheetId="0">
        <row r="8">
          <cell r="C8">
            <v>1</v>
          </cell>
          <cell r="D8" t="str">
            <v>PŠENIČNIK MARJAN</v>
          </cell>
          <cell r="E8" t="str">
            <v>1.liga</v>
          </cell>
          <cell r="F8" t="str">
            <v>RADLJE</v>
          </cell>
          <cell r="G8">
            <v>17</v>
          </cell>
          <cell r="H8">
            <v>16</v>
          </cell>
          <cell r="I8">
            <v>18</v>
          </cell>
          <cell r="J8">
            <v>51</v>
          </cell>
          <cell r="M8">
            <v>51</v>
          </cell>
        </row>
        <row r="9">
          <cell r="C9">
            <v>2</v>
          </cell>
          <cell r="D9" t="str">
            <v>OGRIZEK MARJAN</v>
          </cell>
          <cell r="E9" t="str">
            <v>1.liga</v>
          </cell>
          <cell r="F9" t="str">
            <v>FLV</v>
          </cell>
        </row>
        <row r="10">
          <cell r="C10">
            <v>3</v>
          </cell>
          <cell r="D10" t="str">
            <v>ŽNIDERČIČ MATEJ</v>
          </cell>
          <cell r="E10" t="str">
            <v>1.liga</v>
          </cell>
          <cell r="F10" t="str">
            <v>KOPTEX-N.GORICA</v>
          </cell>
          <cell r="G10">
            <v>19</v>
          </cell>
          <cell r="H10">
            <v>20</v>
          </cell>
          <cell r="I10">
            <v>18</v>
          </cell>
          <cell r="J10">
            <v>57</v>
          </cell>
          <cell r="K10">
            <v>23</v>
          </cell>
          <cell r="L10">
            <v>23</v>
          </cell>
          <cell r="M10">
            <v>103</v>
          </cell>
        </row>
        <row r="11">
          <cell r="C11">
            <v>4</v>
          </cell>
          <cell r="D11" t="str">
            <v>VRBNJAK DANILO</v>
          </cell>
          <cell r="E11" t="str">
            <v>1.liga</v>
          </cell>
          <cell r="F11" t="str">
            <v>RADGONA</v>
          </cell>
          <cell r="G11">
            <v>17</v>
          </cell>
          <cell r="H11">
            <v>21</v>
          </cell>
          <cell r="I11">
            <v>23</v>
          </cell>
          <cell r="J11">
            <v>61</v>
          </cell>
          <cell r="K11">
            <v>23</v>
          </cell>
          <cell r="L11">
            <v>18</v>
          </cell>
          <cell r="M11">
            <v>102</v>
          </cell>
        </row>
        <row r="12">
          <cell r="C12">
            <v>5</v>
          </cell>
          <cell r="D12" t="str">
            <v>MARIČ LUDVIK</v>
          </cell>
          <cell r="E12" t="str">
            <v>2.liga</v>
          </cell>
          <cell r="F12" t="str">
            <v>ŠTEFAN KOVAČ</v>
          </cell>
          <cell r="G12">
            <v>12</v>
          </cell>
          <cell r="H12">
            <v>9</v>
          </cell>
          <cell r="I12">
            <v>15</v>
          </cell>
          <cell r="J12">
            <v>36</v>
          </cell>
          <cell r="M12">
            <v>36</v>
          </cell>
        </row>
        <row r="13">
          <cell r="C13">
            <v>6</v>
          </cell>
          <cell r="D13" t="str">
            <v>ŠTAJER PRIMOŽ</v>
          </cell>
          <cell r="E13" t="str">
            <v>1.liga</v>
          </cell>
          <cell r="F13" t="str">
            <v>PREDOSLJE</v>
          </cell>
          <cell r="G13">
            <v>23</v>
          </cell>
          <cell r="H13">
            <v>18</v>
          </cell>
          <cell r="I13">
            <v>24</v>
          </cell>
          <cell r="J13">
            <v>65</v>
          </cell>
          <cell r="K13">
            <v>20</v>
          </cell>
          <cell r="L13">
            <v>17</v>
          </cell>
          <cell r="M13">
            <v>102</v>
          </cell>
        </row>
        <row r="14">
          <cell r="C14">
            <v>7</v>
          </cell>
          <cell r="D14" t="str">
            <v>BURJA BOJAN</v>
          </cell>
          <cell r="E14" t="str">
            <v>1.liga</v>
          </cell>
          <cell r="F14" t="str">
            <v>KAMNIK</v>
          </cell>
          <cell r="G14">
            <v>18</v>
          </cell>
          <cell r="H14">
            <v>19</v>
          </cell>
          <cell r="I14">
            <v>16</v>
          </cell>
          <cell r="J14">
            <v>53</v>
          </cell>
          <cell r="K14">
            <v>17</v>
          </cell>
          <cell r="L14">
            <v>17</v>
          </cell>
          <cell r="M14">
            <v>87</v>
          </cell>
        </row>
        <row r="15">
          <cell r="C15">
            <v>8</v>
          </cell>
          <cell r="D15" t="str">
            <v>PLANINC BORIS</v>
          </cell>
          <cell r="E15" t="str">
            <v>2.liga</v>
          </cell>
          <cell r="F15" t="str">
            <v>SLOV.KONJICE</v>
          </cell>
        </row>
        <row r="16">
          <cell r="C16">
            <v>9</v>
          </cell>
          <cell r="D16" t="str">
            <v>BUČAR AVGUST</v>
          </cell>
          <cell r="E16" t="str">
            <v>1.liga</v>
          </cell>
          <cell r="F16" t="str">
            <v>ISKRA SEMIČ</v>
          </cell>
          <cell r="G16">
            <v>15</v>
          </cell>
          <cell r="H16">
            <v>20</v>
          </cell>
          <cell r="I16">
            <v>20</v>
          </cell>
          <cell r="J16">
            <v>55</v>
          </cell>
          <cell r="K16">
            <v>20</v>
          </cell>
          <cell r="L16">
            <v>21</v>
          </cell>
          <cell r="M16">
            <v>96</v>
          </cell>
        </row>
        <row r="17">
          <cell r="C17">
            <v>10</v>
          </cell>
          <cell r="D17" t="str">
            <v>VINTAR MATIJA</v>
          </cell>
          <cell r="E17" t="str">
            <v>1.liga</v>
          </cell>
          <cell r="F17" t="str">
            <v>KUNŠPERK</v>
          </cell>
        </row>
        <row r="18">
          <cell r="C18">
            <v>11</v>
          </cell>
          <cell r="D18" t="str">
            <v>ROLIH SANDI</v>
          </cell>
          <cell r="E18" t="str">
            <v>1.liga</v>
          </cell>
          <cell r="F18" t="str">
            <v>IL.BISTRICA</v>
          </cell>
          <cell r="G18">
            <v>23</v>
          </cell>
          <cell r="H18">
            <v>25</v>
          </cell>
          <cell r="I18">
            <v>24</v>
          </cell>
          <cell r="J18">
            <v>72</v>
          </cell>
          <cell r="K18">
            <v>20</v>
          </cell>
          <cell r="L18">
            <v>18</v>
          </cell>
          <cell r="M18">
            <v>110</v>
          </cell>
        </row>
        <row r="19">
          <cell r="C19">
            <v>12</v>
          </cell>
          <cell r="D19" t="str">
            <v>NUČIČ ROBI</v>
          </cell>
          <cell r="E19" t="str">
            <v>1.liga</v>
          </cell>
          <cell r="F19" t="str">
            <v>SVOBODA </v>
          </cell>
          <cell r="G19">
            <v>18</v>
          </cell>
          <cell r="H19">
            <v>16</v>
          </cell>
          <cell r="I19">
            <v>24</v>
          </cell>
          <cell r="J19">
            <v>58</v>
          </cell>
          <cell r="K19">
            <v>15</v>
          </cell>
          <cell r="L19">
            <v>21</v>
          </cell>
          <cell r="M19">
            <v>94</v>
          </cell>
        </row>
        <row r="20">
          <cell r="C20">
            <v>13</v>
          </cell>
          <cell r="D20" t="str">
            <v>SLEMENŠEK GORAZD</v>
          </cell>
          <cell r="E20" t="str">
            <v>1.liga</v>
          </cell>
          <cell r="F20" t="str">
            <v>RUDAR GLOBOKO</v>
          </cell>
          <cell r="G20">
            <v>21</v>
          </cell>
          <cell r="H20">
            <v>14</v>
          </cell>
          <cell r="I20">
            <v>18</v>
          </cell>
          <cell r="J20">
            <v>53</v>
          </cell>
          <cell r="K20">
            <v>0</v>
          </cell>
          <cell r="M20">
            <v>53</v>
          </cell>
        </row>
        <row r="21">
          <cell r="C21">
            <v>14</v>
          </cell>
          <cell r="D21" t="str">
            <v>RAKUŠA MIŠO</v>
          </cell>
          <cell r="E21" t="str">
            <v>1.liga</v>
          </cell>
          <cell r="F21" t="str">
            <v>CENTRAL</v>
          </cell>
          <cell r="G21">
            <v>16</v>
          </cell>
          <cell r="H21">
            <v>19</v>
          </cell>
          <cell r="I21">
            <v>17</v>
          </cell>
          <cell r="J21">
            <v>52</v>
          </cell>
          <cell r="K21">
            <v>18</v>
          </cell>
          <cell r="L21">
            <v>13</v>
          </cell>
          <cell r="M21">
            <v>83</v>
          </cell>
        </row>
        <row r="22">
          <cell r="C22">
            <v>15</v>
          </cell>
          <cell r="D22" t="str">
            <v>VEBER JURIJ</v>
          </cell>
          <cell r="E22" t="str">
            <v>1.liga</v>
          </cell>
          <cell r="F22" t="str">
            <v>PREDOSLJE</v>
          </cell>
          <cell r="G22">
            <v>22</v>
          </cell>
          <cell r="H22">
            <v>20</v>
          </cell>
          <cell r="I22">
            <v>19</v>
          </cell>
          <cell r="J22">
            <v>61</v>
          </cell>
          <cell r="K22">
            <v>21</v>
          </cell>
          <cell r="L22">
            <v>22</v>
          </cell>
          <cell r="M22">
            <v>104</v>
          </cell>
        </row>
        <row r="23">
          <cell r="C23">
            <v>16</v>
          </cell>
          <cell r="D23" t="str">
            <v>POJBIČ DENIS</v>
          </cell>
          <cell r="E23" t="str">
            <v>2.liga</v>
          </cell>
          <cell r="F23" t="str">
            <v>ŠTEFAN KOVAČ</v>
          </cell>
          <cell r="G23">
            <v>22</v>
          </cell>
          <cell r="H23">
            <v>17</v>
          </cell>
          <cell r="I23">
            <v>17</v>
          </cell>
          <cell r="J23">
            <v>56</v>
          </cell>
          <cell r="K23">
            <v>21</v>
          </cell>
          <cell r="L23">
            <v>19</v>
          </cell>
          <cell r="M23">
            <v>96</v>
          </cell>
        </row>
        <row r="24">
          <cell r="C24">
            <v>17</v>
          </cell>
          <cell r="D24" t="str">
            <v>POTOČNIK BOJAN </v>
          </cell>
          <cell r="E24" t="str">
            <v>2.liga</v>
          </cell>
          <cell r="F24" t="str">
            <v>CENTRAL</v>
          </cell>
          <cell r="G24">
            <v>22</v>
          </cell>
          <cell r="H24">
            <v>18</v>
          </cell>
          <cell r="I24">
            <v>22</v>
          </cell>
          <cell r="J24">
            <v>62</v>
          </cell>
          <cell r="K24">
            <v>23</v>
          </cell>
          <cell r="L24">
            <v>20</v>
          </cell>
          <cell r="M24">
            <v>105</v>
          </cell>
        </row>
        <row r="25">
          <cell r="C25">
            <v>18</v>
          </cell>
          <cell r="D25" t="str">
            <v>LEŠNIK MIRO</v>
          </cell>
          <cell r="E25" t="str">
            <v>1.liga</v>
          </cell>
          <cell r="F25" t="str">
            <v>KAMNIK</v>
          </cell>
          <cell r="G25">
            <v>22</v>
          </cell>
          <cell r="H25">
            <v>20</v>
          </cell>
          <cell r="I25">
            <v>20</v>
          </cell>
          <cell r="J25">
            <v>62</v>
          </cell>
          <cell r="K25">
            <v>23</v>
          </cell>
          <cell r="L25">
            <v>23</v>
          </cell>
          <cell r="M25">
            <v>108</v>
          </cell>
        </row>
        <row r="26">
          <cell r="C26">
            <v>19</v>
          </cell>
          <cell r="D26" t="str">
            <v>POJBIČ KAREL</v>
          </cell>
          <cell r="E26" t="str">
            <v>1.liga</v>
          </cell>
          <cell r="F26" t="str">
            <v>ŠTEFAN KOVAČ</v>
          </cell>
          <cell r="G26">
            <v>14</v>
          </cell>
          <cell r="H26">
            <v>16</v>
          </cell>
          <cell r="I26">
            <v>20</v>
          </cell>
          <cell r="J26">
            <v>50</v>
          </cell>
          <cell r="K26">
            <v>20</v>
          </cell>
          <cell r="L26">
            <v>16</v>
          </cell>
          <cell r="M26">
            <v>86</v>
          </cell>
        </row>
        <row r="27">
          <cell r="C27">
            <v>20</v>
          </cell>
          <cell r="D27" t="str">
            <v>MACUR IGOR</v>
          </cell>
          <cell r="E27" t="str">
            <v>1.liga</v>
          </cell>
          <cell r="F27" t="str">
            <v>DOLOMITI</v>
          </cell>
          <cell r="G27">
            <v>21</v>
          </cell>
          <cell r="H27">
            <v>19</v>
          </cell>
          <cell r="I27">
            <v>21</v>
          </cell>
          <cell r="J27">
            <v>61</v>
          </cell>
          <cell r="K27">
            <v>22</v>
          </cell>
          <cell r="L27">
            <v>20</v>
          </cell>
          <cell r="M27">
            <v>103</v>
          </cell>
        </row>
        <row r="28">
          <cell r="C28">
            <v>21</v>
          </cell>
          <cell r="D28" t="str">
            <v>KROŠELJ JOŽE</v>
          </cell>
          <cell r="E28" t="str">
            <v>2.liga</v>
          </cell>
          <cell r="F28" t="str">
            <v>SLOV.KONJICE</v>
          </cell>
        </row>
        <row r="29">
          <cell r="C29">
            <v>22</v>
          </cell>
          <cell r="D29" t="str">
            <v>ŽIŽMOND DANIJEL</v>
          </cell>
          <cell r="E29" t="str">
            <v>1.liga</v>
          </cell>
          <cell r="F29" t="str">
            <v>KOPTEX-N.GORICA</v>
          </cell>
          <cell r="G29">
            <v>23</v>
          </cell>
          <cell r="H29">
            <v>19</v>
          </cell>
          <cell r="I29">
            <v>17</v>
          </cell>
          <cell r="J29">
            <v>59</v>
          </cell>
          <cell r="K29">
            <v>15</v>
          </cell>
          <cell r="L29">
            <v>21</v>
          </cell>
          <cell r="M29">
            <v>95</v>
          </cell>
        </row>
        <row r="30">
          <cell r="C30">
            <v>23</v>
          </cell>
          <cell r="D30" t="str">
            <v>PAP EVGEN</v>
          </cell>
          <cell r="E30" t="str">
            <v>1.liga</v>
          </cell>
          <cell r="F30" t="str">
            <v>ŠTEFAN KOVAČ</v>
          </cell>
          <cell r="G30">
            <v>18</v>
          </cell>
          <cell r="H30">
            <v>20</v>
          </cell>
          <cell r="I30">
            <v>22</v>
          </cell>
          <cell r="J30">
            <v>60</v>
          </cell>
          <cell r="K30">
            <v>19</v>
          </cell>
          <cell r="L30">
            <v>21</v>
          </cell>
          <cell r="M30">
            <v>100</v>
          </cell>
        </row>
        <row r="32">
          <cell r="C32">
            <v>25</v>
          </cell>
          <cell r="D32" t="str">
            <v>ŠIMEC DUŠAN</v>
          </cell>
          <cell r="E32" t="str">
            <v>2.liga</v>
          </cell>
          <cell r="F32" t="str">
            <v>ISKRA SEMIČ</v>
          </cell>
          <cell r="G32">
            <v>20</v>
          </cell>
          <cell r="H32">
            <v>21</v>
          </cell>
          <cell r="I32">
            <v>16</v>
          </cell>
          <cell r="J32">
            <v>57</v>
          </cell>
          <cell r="K32">
            <v>16</v>
          </cell>
          <cell r="L32">
            <v>20</v>
          </cell>
          <cell r="M32">
            <v>93</v>
          </cell>
        </row>
        <row r="34">
          <cell r="C34">
            <v>27</v>
          </cell>
          <cell r="D34" t="str">
            <v>GRUBELNIK JOŽE</v>
          </cell>
          <cell r="E34" t="str">
            <v>1.liga</v>
          </cell>
          <cell r="F34" t="str">
            <v>RADLJE</v>
          </cell>
          <cell r="G34">
            <v>20</v>
          </cell>
          <cell r="H34">
            <v>18</v>
          </cell>
          <cell r="I34">
            <v>16</v>
          </cell>
          <cell r="J34">
            <v>54</v>
          </cell>
          <cell r="K34">
            <v>0</v>
          </cell>
          <cell r="M34">
            <v>54</v>
          </cell>
        </row>
        <row r="35">
          <cell r="C35">
            <v>28</v>
          </cell>
          <cell r="D35" t="str">
            <v>VILFAN MARKO</v>
          </cell>
          <cell r="E35" t="str">
            <v>1.liga</v>
          </cell>
          <cell r="F35" t="str">
            <v>OLIMPIJA</v>
          </cell>
          <cell r="G35">
            <v>18</v>
          </cell>
          <cell r="H35">
            <v>16</v>
          </cell>
          <cell r="I35">
            <v>19</v>
          </cell>
          <cell r="J35">
            <v>53</v>
          </cell>
          <cell r="K35">
            <v>15</v>
          </cell>
          <cell r="L35">
            <v>20</v>
          </cell>
          <cell r="M35">
            <v>88</v>
          </cell>
        </row>
        <row r="36">
          <cell r="C36">
            <v>29</v>
          </cell>
          <cell r="D36" t="str">
            <v>VATOVEC DENIS</v>
          </cell>
          <cell r="E36" t="str">
            <v>1.liga</v>
          </cell>
          <cell r="F36" t="str">
            <v>SVOBODA </v>
          </cell>
          <cell r="G36">
            <v>22</v>
          </cell>
          <cell r="H36">
            <v>18</v>
          </cell>
          <cell r="I36">
            <v>14</v>
          </cell>
          <cell r="J36">
            <v>54</v>
          </cell>
          <cell r="K36">
            <v>20</v>
          </cell>
          <cell r="L36">
            <v>20</v>
          </cell>
          <cell r="M36">
            <v>94</v>
          </cell>
        </row>
        <row r="37">
          <cell r="C37">
            <v>30</v>
          </cell>
          <cell r="D37" t="str">
            <v>PELCL MILAN</v>
          </cell>
          <cell r="E37" t="str">
            <v>1.liga</v>
          </cell>
          <cell r="F37" t="str">
            <v>RADGONA</v>
          </cell>
          <cell r="G37">
            <v>19</v>
          </cell>
          <cell r="H37">
            <v>21</v>
          </cell>
          <cell r="I37">
            <v>19</v>
          </cell>
          <cell r="J37">
            <v>59</v>
          </cell>
          <cell r="K37">
            <v>17</v>
          </cell>
          <cell r="L37">
            <v>14</v>
          </cell>
          <cell r="M37">
            <v>90</v>
          </cell>
        </row>
        <row r="39">
          <cell r="C39">
            <v>32</v>
          </cell>
          <cell r="D39" t="str">
            <v>KOMPAN IVO</v>
          </cell>
          <cell r="E39" t="str">
            <v>2.liga</v>
          </cell>
          <cell r="F39" t="str">
            <v>IL.BISTRICA</v>
          </cell>
          <cell r="G39">
            <v>21</v>
          </cell>
          <cell r="H39">
            <v>20</v>
          </cell>
          <cell r="I39">
            <v>19</v>
          </cell>
          <cell r="J39">
            <v>60</v>
          </cell>
          <cell r="K39">
            <v>21</v>
          </cell>
          <cell r="L39">
            <v>19</v>
          </cell>
          <cell r="M39">
            <v>100</v>
          </cell>
        </row>
        <row r="40">
          <cell r="C40">
            <v>33</v>
          </cell>
          <cell r="D40" t="str">
            <v>RAVNJAK JANKO</v>
          </cell>
          <cell r="E40" t="str">
            <v>1.liga</v>
          </cell>
          <cell r="F40" t="str">
            <v>RADLJE</v>
          </cell>
          <cell r="G40">
            <v>18</v>
          </cell>
          <cell r="H40">
            <v>22</v>
          </cell>
          <cell r="I40">
            <v>18</v>
          </cell>
          <cell r="J40">
            <v>58</v>
          </cell>
          <cell r="K40">
            <v>0</v>
          </cell>
          <cell r="M40">
            <v>58</v>
          </cell>
        </row>
        <row r="41">
          <cell r="C41">
            <v>34</v>
          </cell>
          <cell r="D41" t="str">
            <v>GUŠTIN JANEZ</v>
          </cell>
          <cell r="E41" t="str">
            <v>2.liga</v>
          </cell>
          <cell r="F41" t="str">
            <v>ISKRA SEMIČ</v>
          </cell>
          <cell r="G41">
            <v>17</v>
          </cell>
          <cell r="H41">
            <v>21</v>
          </cell>
          <cell r="I41">
            <v>21</v>
          </cell>
          <cell r="J41">
            <v>59</v>
          </cell>
          <cell r="K41">
            <v>21</v>
          </cell>
          <cell r="L41">
            <v>20</v>
          </cell>
          <cell r="M41">
            <v>100</v>
          </cell>
        </row>
        <row r="42">
          <cell r="C42">
            <v>35</v>
          </cell>
          <cell r="D42" t="str">
            <v>STARC ANDREJ</v>
          </cell>
          <cell r="E42" t="str">
            <v>1.liga</v>
          </cell>
          <cell r="F42" t="str">
            <v>KAMNIK</v>
          </cell>
          <cell r="G42">
            <v>21</v>
          </cell>
          <cell r="H42">
            <v>24</v>
          </cell>
          <cell r="I42">
            <v>25</v>
          </cell>
          <cell r="J42">
            <v>70</v>
          </cell>
          <cell r="K42">
            <v>22</v>
          </cell>
          <cell r="L42">
            <v>24</v>
          </cell>
          <cell r="M42">
            <v>116</v>
          </cell>
        </row>
        <row r="43">
          <cell r="C43">
            <v>36</v>
          </cell>
          <cell r="D43" t="str">
            <v>LIPOLT ANDRAŽ</v>
          </cell>
          <cell r="E43" t="str">
            <v>1.liga</v>
          </cell>
          <cell r="F43" t="str">
            <v>IL.BISTRICA</v>
          </cell>
          <cell r="G43">
            <v>24</v>
          </cell>
          <cell r="H43">
            <v>20</v>
          </cell>
          <cell r="I43">
            <v>25</v>
          </cell>
          <cell r="J43">
            <v>69</v>
          </cell>
          <cell r="K43">
            <v>19</v>
          </cell>
          <cell r="L43">
            <v>23</v>
          </cell>
          <cell r="M43">
            <v>111</v>
          </cell>
        </row>
        <row r="44">
          <cell r="C44">
            <v>37</v>
          </cell>
          <cell r="D44" t="str">
            <v>PIŠEK STANKO</v>
          </cell>
          <cell r="E44" t="str">
            <v>1.liga</v>
          </cell>
          <cell r="F44" t="str">
            <v>DOLOMITI</v>
          </cell>
          <cell r="G44">
            <v>20</v>
          </cell>
          <cell r="H44">
            <v>19</v>
          </cell>
          <cell r="I44">
            <v>21</v>
          </cell>
          <cell r="J44">
            <v>60</v>
          </cell>
          <cell r="K44">
            <v>17</v>
          </cell>
          <cell r="L44">
            <v>18</v>
          </cell>
          <cell r="M44">
            <v>95</v>
          </cell>
        </row>
        <row r="45">
          <cell r="C45">
            <v>38</v>
          </cell>
          <cell r="D45" t="str">
            <v>ZUPAN JOŽE</v>
          </cell>
          <cell r="E45" t="str">
            <v>2.liga</v>
          </cell>
          <cell r="F45" t="str">
            <v>RUDAR GLOBOKO</v>
          </cell>
          <cell r="G45">
            <v>19</v>
          </cell>
          <cell r="H45">
            <v>16</v>
          </cell>
          <cell r="I45">
            <v>13</v>
          </cell>
          <cell r="J45">
            <v>48</v>
          </cell>
          <cell r="M45">
            <v>48</v>
          </cell>
        </row>
        <row r="47">
          <cell r="C47">
            <v>40</v>
          </cell>
          <cell r="D47" t="str">
            <v>MAČEK BOŠTJAN</v>
          </cell>
          <cell r="E47" t="str">
            <v>1.liga</v>
          </cell>
          <cell r="F47" t="str">
            <v>ŠTEFAN KOVAČ</v>
          </cell>
          <cell r="G47">
            <v>21</v>
          </cell>
          <cell r="H47">
            <v>23</v>
          </cell>
          <cell r="I47">
            <v>23</v>
          </cell>
          <cell r="J47">
            <v>67</v>
          </cell>
          <cell r="K47">
            <v>22</v>
          </cell>
          <cell r="L47">
            <v>21</v>
          </cell>
          <cell r="M47">
            <v>110</v>
          </cell>
        </row>
        <row r="48">
          <cell r="C48">
            <v>41</v>
          </cell>
          <cell r="D48" t="str">
            <v>SKLEDAR SERGEJ </v>
          </cell>
          <cell r="E48" t="str">
            <v>2.liga</v>
          </cell>
          <cell r="F48" t="str">
            <v>CENTRAL</v>
          </cell>
          <cell r="G48">
            <v>19</v>
          </cell>
          <cell r="H48">
            <v>19</v>
          </cell>
          <cell r="I48">
            <v>19</v>
          </cell>
          <cell r="J48">
            <v>57</v>
          </cell>
          <cell r="K48">
            <v>17</v>
          </cell>
          <cell r="L48">
            <v>17</v>
          </cell>
          <cell r="M48">
            <v>91</v>
          </cell>
        </row>
        <row r="49">
          <cell r="C49">
            <v>42</v>
          </cell>
          <cell r="D49" t="str">
            <v>ŠKOF FERDO</v>
          </cell>
          <cell r="E49" t="str">
            <v>2.liga</v>
          </cell>
          <cell r="F49" t="str">
            <v>DOLOMITI</v>
          </cell>
          <cell r="G49">
            <v>14</v>
          </cell>
          <cell r="H49">
            <v>15</v>
          </cell>
          <cell r="I49">
            <v>17</v>
          </cell>
          <cell r="J49">
            <v>46</v>
          </cell>
          <cell r="K49">
            <v>16</v>
          </cell>
          <cell r="L49">
            <v>18</v>
          </cell>
          <cell r="M49">
            <v>80</v>
          </cell>
        </row>
        <row r="50">
          <cell r="C50">
            <v>43</v>
          </cell>
          <cell r="D50" t="str">
            <v>RAKUŠA BOJAN</v>
          </cell>
          <cell r="E50" t="str">
            <v>1.liga</v>
          </cell>
          <cell r="F50" t="str">
            <v>CENTRAL</v>
          </cell>
          <cell r="G50">
            <v>25</v>
          </cell>
          <cell r="H50">
            <v>19</v>
          </cell>
          <cell r="I50">
            <v>22</v>
          </cell>
          <cell r="J50">
            <v>66</v>
          </cell>
          <cell r="K50">
            <v>20</v>
          </cell>
          <cell r="L50">
            <v>22</v>
          </cell>
          <cell r="M50">
            <v>108</v>
          </cell>
        </row>
        <row r="51">
          <cell r="C51">
            <v>44</v>
          </cell>
          <cell r="D51" t="str">
            <v>PATERNOSTER MIHA</v>
          </cell>
          <cell r="E51" t="str">
            <v>2.liga</v>
          </cell>
          <cell r="F51" t="str">
            <v>TILS</v>
          </cell>
          <cell r="G51">
            <v>15</v>
          </cell>
          <cell r="H51">
            <v>15</v>
          </cell>
          <cell r="I51">
            <v>14</v>
          </cell>
          <cell r="J51">
            <v>44</v>
          </cell>
          <cell r="K51">
            <v>15</v>
          </cell>
          <cell r="L51">
            <v>16</v>
          </cell>
          <cell r="M51">
            <v>75</v>
          </cell>
        </row>
        <row r="52">
          <cell r="C52">
            <v>45</v>
          </cell>
          <cell r="D52" t="str">
            <v>SADEK BOŠTJAN</v>
          </cell>
          <cell r="E52" t="str">
            <v>2.liga</v>
          </cell>
          <cell r="F52" t="str">
            <v>SLOV.KONJICE</v>
          </cell>
        </row>
        <row r="53">
          <cell r="C53">
            <v>46</v>
          </cell>
          <cell r="D53" t="str">
            <v>ŠFILIGOJ ŽAN</v>
          </cell>
          <cell r="E53" t="str">
            <v>1.liga</v>
          </cell>
          <cell r="F53" t="str">
            <v>KOPTEX-N.GORICA</v>
          </cell>
          <cell r="G53">
            <v>16</v>
          </cell>
          <cell r="H53">
            <v>20</v>
          </cell>
          <cell r="I53">
            <v>18</v>
          </cell>
          <cell r="J53">
            <v>54</v>
          </cell>
          <cell r="K53">
            <v>21</v>
          </cell>
          <cell r="L53">
            <v>19</v>
          </cell>
          <cell r="M53">
            <v>94</v>
          </cell>
        </row>
        <row r="54">
          <cell r="C54">
            <v>47</v>
          </cell>
          <cell r="D54" t="str">
            <v>KONČAN TOMAŽ</v>
          </cell>
          <cell r="E54" t="str">
            <v>1.liga</v>
          </cell>
          <cell r="F54" t="str">
            <v>SVOBODA </v>
          </cell>
          <cell r="G54">
            <v>20</v>
          </cell>
          <cell r="H54">
            <v>19</v>
          </cell>
          <cell r="I54">
            <v>24</v>
          </cell>
          <cell r="J54">
            <v>63</v>
          </cell>
          <cell r="K54">
            <v>19</v>
          </cell>
          <cell r="L54">
            <v>18</v>
          </cell>
          <cell r="M54">
            <v>100</v>
          </cell>
        </row>
        <row r="55">
          <cell r="C55">
            <v>48</v>
          </cell>
          <cell r="D55" t="str">
            <v>ŠMID DANI</v>
          </cell>
          <cell r="E55" t="str">
            <v>1.liga</v>
          </cell>
          <cell r="F55" t="str">
            <v>RADGONA</v>
          </cell>
          <cell r="G55">
            <v>21</v>
          </cell>
          <cell r="H55">
            <v>23</v>
          </cell>
          <cell r="I55">
            <v>21</v>
          </cell>
          <cell r="J55">
            <v>65</v>
          </cell>
          <cell r="K55">
            <v>22</v>
          </cell>
          <cell r="L55">
            <v>21</v>
          </cell>
          <cell r="M55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7"/>
  <sheetViews>
    <sheetView showZeros="0" tabSelected="1" zoomScale="75" zoomScaleNormal="75" workbookViewId="0" topLeftCell="B1">
      <selection activeCell="E48" sqref="E48"/>
    </sheetView>
  </sheetViews>
  <sheetFormatPr defaultColWidth="9.140625" defaultRowHeight="12.75"/>
  <cols>
    <col min="1" max="1" width="4.421875" style="0" customWidth="1"/>
    <col min="2" max="2" width="5.7109375" style="4" customWidth="1"/>
    <col min="3" max="3" width="7.00390625" style="20" bestFit="1" customWidth="1"/>
    <col min="4" max="4" width="5.28125" style="20" bestFit="1" customWidth="1"/>
    <col min="5" max="5" width="24.57421875" style="22" bestFit="1" customWidth="1"/>
    <col min="6" max="6" width="11.28125" style="22" customWidth="1"/>
    <col min="7" max="7" width="20.421875" style="22" customWidth="1"/>
    <col min="8" max="10" width="5.7109375" style="2" customWidth="1"/>
    <col min="11" max="11" width="7.8515625" style="0" customWidth="1"/>
    <col min="12" max="12" width="5.7109375" style="0" customWidth="1"/>
    <col min="13" max="13" width="5.7109375" style="48" customWidth="1"/>
    <col min="14" max="14" width="7.8515625" style="2" customWidth="1"/>
    <col min="15" max="15" width="7.00390625" style="2" customWidth="1"/>
    <col min="16" max="16" width="8.140625" style="2" customWidth="1"/>
    <col min="17" max="17" width="4.421875" style="2" bestFit="1" customWidth="1"/>
  </cols>
  <sheetData>
    <row r="2" ht="20.25">
      <c r="E2" s="47" t="s">
        <v>73</v>
      </c>
    </row>
    <row r="4" spans="3:6" ht="20.25">
      <c r="C4" s="19"/>
      <c r="E4" s="49" t="s">
        <v>94</v>
      </c>
      <c r="F4" s="21"/>
    </row>
    <row r="5" ht="21" customHeight="1"/>
    <row r="6" ht="12.75" customHeight="1" thickBot="1">
      <c r="C6" s="23"/>
    </row>
    <row r="7" spans="2:17" s="3" customFormat="1" ht="26.25" customHeight="1" thickBot="1">
      <c r="B7" s="4"/>
      <c r="C7" s="50" t="s">
        <v>0</v>
      </c>
      <c r="D7" s="51" t="s">
        <v>1</v>
      </c>
      <c r="E7" s="52" t="s">
        <v>2</v>
      </c>
      <c r="F7" s="53" t="s">
        <v>27</v>
      </c>
      <c r="G7" s="54" t="s">
        <v>14</v>
      </c>
      <c r="H7" s="55" t="s">
        <v>3</v>
      </c>
      <c r="I7" s="55" t="s">
        <v>4</v>
      </c>
      <c r="J7" s="55" t="s">
        <v>5</v>
      </c>
      <c r="K7" s="55" t="s">
        <v>6</v>
      </c>
      <c r="L7" s="55" t="s">
        <v>74</v>
      </c>
      <c r="M7" s="55" t="s">
        <v>75</v>
      </c>
      <c r="N7" s="55" t="s">
        <v>6</v>
      </c>
      <c r="O7" s="55" t="s">
        <v>7</v>
      </c>
      <c r="P7" s="56" t="s">
        <v>6</v>
      </c>
      <c r="Q7" s="57" t="s">
        <v>15</v>
      </c>
    </row>
    <row r="8" spans="2:17" ht="13.5" customHeight="1">
      <c r="B8" s="58"/>
      <c r="C8" s="59">
        <v>1</v>
      </c>
      <c r="D8" s="60">
        <v>35</v>
      </c>
      <c r="E8" s="61" t="s">
        <v>65</v>
      </c>
      <c r="F8" s="62" t="s">
        <v>28</v>
      </c>
      <c r="G8" s="63" t="s">
        <v>44</v>
      </c>
      <c r="H8" s="64">
        <v>21</v>
      </c>
      <c r="I8" s="64">
        <v>24</v>
      </c>
      <c r="J8" s="127">
        <v>25</v>
      </c>
      <c r="K8" s="65">
        <f aca="true" t="shared" si="0" ref="K8:K55">SUM(H8:J8)</f>
        <v>70</v>
      </c>
      <c r="L8" s="65">
        <v>22</v>
      </c>
      <c r="M8" s="64">
        <v>24</v>
      </c>
      <c r="N8" s="64">
        <f aca="true" t="shared" si="1" ref="N8:N55">SUM(K8:M8)</f>
        <v>116</v>
      </c>
      <c r="O8" s="64">
        <v>19</v>
      </c>
      <c r="P8" s="64">
        <f aca="true" t="shared" si="2" ref="P8:P55">SUM(N8:O8)</f>
        <v>135</v>
      </c>
      <c r="Q8" s="66"/>
    </row>
    <row r="9" spans="2:17" ht="13.5" customHeight="1">
      <c r="B9" s="67"/>
      <c r="C9" s="26">
        <v>2</v>
      </c>
      <c r="D9" s="27">
        <v>36</v>
      </c>
      <c r="E9" s="42" t="s">
        <v>11</v>
      </c>
      <c r="F9" s="28" t="s">
        <v>28</v>
      </c>
      <c r="G9" s="29" t="s">
        <v>21</v>
      </c>
      <c r="H9" s="71">
        <v>24</v>
      </c>
      <c r="I9" s="71">
        <v>20</v>
      </c>
      <c r="J9" s="126">
        <v>25</v>
      </c>
      <c r="K9" s="72">
        <f t="shared" si="0"/>
        <v>69</v>
      </c>
      <c r="L9" s="72">
        <v>19</v>
      </c>
      <c r="M9" s="71">
        <v>23</v>
      </c>
      <c r="N9" s="71">
        <f t="shared" si="1"/>
        <v>111</v>
      </c>
      <c r="O9" s="71">
        <v>21</v>
      </c>
      <c r="P9" s="71">
        <f t="shared" si="2"/>
        <v>132</v>
      </c>
      <c r="Q9" s="73"/>
    </row>
    <row r="10" spans="2:17" ht="13.5" customHeight="1" thickBot="1">
      <c r="B10" s="67"/>
      <c r="C10" s="26">
        <v>3</v>
      </c>
      <c r="D10" s="27">
        <v>40</v>
      </c>
      <c r="E10" s="42" t="s">
        <v>68</v>
      </c>
      <c r="F10" s="28" t="s">
        <v>28</v>
      </c>
      <c r="G10" s="29" t="s">
        <v>41</v>
      </c>
      <c r="H10" s="71">
        <v>21</v>
      </c>
      <c r="I10" s="71">
        <v>23</v>
      </c>
      <c r="J10" s="71">
        <v>23</v>
      </c>
      <c r="K10" s="72">
        <f t="shared" si="0"/>
        <v>67</v>
      </c>
      <c r="L10" s="72">
        <v>22</v>
      </c>
      <c r="M10" s="71">
        <v>21</v>
      </c>
      <c r="N10" s="71">
        <f t="shared" si="1"/>
        <v>110</v>
      </c>
      <c r="O10" s="71">
        <v>21</v>
      </c>
      <c r="P10" s="71">
        <f t="shared" si="2"/>
        <v>131</v>
      </c>
      <c r="Q10" s="73"/>
    </row>
    <row r="11" spans="2:17" ht="13.5" customHeight="1">
      <c r="B11" s="67"/>
      <c r="C11" s="59">
        <v>4</v>
      </c>
      <c r="D11" s="27">
        <v>18</v>
      </c>
      <c r="E11" s="42" t="s">
        <v>57</v>
      </c>
      <c r="F11" s="28" t="s">
        <v>28</v>
      </c>
      <c r="G11" s="29" t="s">
        <v>44</v>
      </c>
      <c r="H11" s="71">
        <v>22</v>
      </c>
      <c r="I11" s="71">
        <v>20</v>
      </c>
      <c r="J11" s="71">
        <v>20</v>
      </c>
      <c r="K11" s="72">
        <f t="shared" si="0"/>
        <v>62</v>
      </c>
      <c r="L11" s="72">
        <v>23</v>
      </c>
      <c r="M11" s="71">
        <v>23</v>
      </c>
      <c r="N11" s="71">
        <f t="shared" si="1"/>
        <v>108</v>
      </c>
      <c r="O11" s="71">
        <v>21</v>
      </c>
      <c r="P11" s="71">
        <f t="shared" si="2"/>
        <v>129</v>
      </c>
      <c r="Q11" s="73"/>
    </row>
    <row r="12" spans="2:17" ht="13.5" customHeight="1">
      <c r="B12" s="67"/>
      <c r="C12" s="26">
        <v>5</v>
      </c>
      <c r="D12" s="27">
        <v>11</v>
      </c>
      <c r="E12" s="42" t="s">
        <v>12</v>
      </c>
      <c r="F12" s="28" t="s">
        <v>28</v>
      </c>
      <c r="G12" s="29" t="s">
        <v>21</v>
      </c>
      <c r="H12" s="71">
        <v>23</v>
      </c>
      <c r="I12" s="126">
        <v>25</v>
      </c>
      <c r="J12" s="71">
        <v>24</v>
      </c>
      <c r="K12" s="72">
        <f t="shared" si="0"/>
        <v>72</v>
      </c>
      <c r="L12" s="72">
        <v>20</v>
      </c>
      <c r="M12" s="71">
        <v>18</v>
      </c>
      <c r="N12" s="71">
        <f t="shared" si="1"/>
        <v>110</v>
      </c>
      <c r="O12" s="71">
        <v>16</v>
      </c>
      <c r="P12" s="71">
        <f t="shared" si="2"/>
        <v>126</v>
      </c>
      <c r="Q12" s="73"/>
    </row>
    <row r="13" spans="2:17" ht="13.5" customHeight="1" thickBot="1">
      <c r="B13" s="74"/>
      <c r="C13" s="26">
        <v>6</v>
      </c>
      <c r="D13" s="75">
        <v>48</v>
      </c>
      <c r="E13" s="76" t="s">
        <v>72</v>
      </c>
      <c r="F13" s="77" t="s">
        <v>28</v>
      </c>
      <c r="G13" s="78" t="s">
        <v>38</v>
      </c>
      <c r="H13" s="79">
        <v>21</v>
      </c>
      <c r="I13" s="79">
        <v>23</v>
      </c>
      <c r="J13" s="79">
        <v>21</v>
      </c>
      <c r="K13" s="80">
        <f t="shared" si="0"/>
        <v>65</v>
      </c>
      <c r="L13" s="80">
        <v>22</v>
      </c>
      <c r="M13" s="79">
        <v>21</v>
      </c>
      <c r="N13" s="79">
        <f t="shared" si="1"/>
        <v>108</v>
      </c>
      <c r="O13" s="79">
        <v>17</v>
      </c>
      <c r="P13" s="79">
        <f t="shared" si="2"/>
        <v>125</v>
      </c>
      <c r="Q13" s="81"/>
    </row>
    <row r="14" spans="2:17" ht="13.5" customHeight="1">
      <c r="B14" s="58"/>
      <c r="C14" s="59">
        <v>7</v>
      </c>
      <c r="D14" s="60">
        <v>43</v>
      </c>
      <c r="E14" s="61" t="s">
        <v>84</v>
      </c>
      <c r="F14" s="62" t="s">
        <v>28</v>
      </c>
      <c r="G14" s="63" t="s">
        <v>55</v>
      </c>
      <c r="H14" s="127">
        <v>25</v>
      </c>
      <c r="I14" s="64">
        <v>19</v>
      </c>
      <c r="J14" s="64">
        <v>22</v>
      </c>
      <c r="K14" s="65">
        <f t="shared" si="0"/>
        <v>66</v>
      </c>
      <c r="L14" s="65">
        <v>20</v>
      </c>
      <c r="M14" s="64">
        <v>22</v>
      </c>
      <c r="N14" s="64">
        <f t="shared" si="1"/>
        <v>108</v>
      </c>
      <c r="O14" s="64"/>
      <c r="P14" s="64">
        <f t="shared" si="2"/>
        <v>108</v>
      </c>
      <c r="Q14" s="66"/>
    </row>
    <row r="15" spans="2:17" ht="13.5" customHeight="1">
      <c r="B15" s="67"/>
      <c r="C15" s="26">
        <v>8</v>
      </c>
      <c r="D15" s="27">
        <v>17</v>
      </c>
      <c r="E15" s="112" t="s">
        <v>79</v>
      </c>
      <c r="F15" s="113" t="s">
        <v>29</v>
      </c>
      <c r="G15" s="114" t="s">
        <v>55</v>
      </c>
      <c r="H15" s="71">
        <v>22</v>
      </c>
      <c r="I15" s="71">
        <v>18</v>
      </c>
      <c r="J15" s="71">
        <v>22</v>
      </c>
      <c r="K15" s="72">
        <f t="shared" si="0"/>
        <v>62</v>
      </c>
      <c r="L15" s="72">
        <v>23</v>
      </c>
      <c r="M15" s="71">
        <v>20</v>
      </c>
      <c r="N15" s="71">
        <f t="shared" si="1"/>
        <v>105</v>
      </c>
      <c r="O15" s="71"/>
      <c r="P15" s="71">
        <f t="shared" si="2"/>
        <v>105</v>
      </c>
      <c r="Q15" s="73"/>
    </row>
    <row r="16" spans="2:17" ht="13.5" customHeight="1" thickBot="1">
      <c r="B16" s="67"/>
      <c r="C16" s="26">
        <v>9</v>
      </c>
      <c r="D16" s="27">
        <v>15</v>
      </c>
      <c r="E16" s="42" t="s">
        <v>42</v>
      </c>
      <c r="F16" s="28" t="s">
        <v>28</v>
      </c>
      <c r="G16" s="29" t="s">
        <v>43</v>
      </c>
      <c r="H16" s="71">
        <v>22</v>
      </c>
      <c r="I16" s="71">
        <v>20</v>
      </c>
      <c r="J16" s="71">
        <v>19</v>
      </c>
      <c r="K16" s="72">
        <f t="shared" si="0"/>
        <v>61</v>
      </c>
      <c r="L16" s="72">
        <v>21</v>
      </c>
      <c r="M16" s="71">
        <v>22</v>
      </c>
      <c r="N16" s="71">
        <f t="shared" si="1"/>
        <v>104</v>
      </c>
      <c r="O16" s="71"/>
      <c r="P16" s="71">
        <f t="shared" si="2"/>
        <v>104</v>
      </c>
      <c r="Q16" s="73"/>
    </row>
    <row r="17" spans="2:17" ht="13.5" customHeight="1">
      <c r="B17" s="67"/>
      <c r="C17" s="59">
        <v>10</v>
      </c>
      <c r="D17" s="27">
        <v>3</v>
      </c>
      <c r="E17" s="42" t="s">
        <v>36</v>
      </c>
      <c r="F17" s="28" t="s">
        <v>28</v>
      </c>
      <c r="G17" s="29" t="s">
        <v>40</v>
      </c>
      <c r="H17" s="71">
        <v>19</v>
      </c>
      <c r="I17" s="71">
        <v>20</v>
      </c>
      <c r="J17" s="71">
        <v>18</v>
      </c>
      <c r="K17" s="72">
        <f t="shared" si="0"/>
        <v>57</v>
      </c>
      <c r="L17" s="72">
        <v>23</v>
      </c>
      <c r="M17" s="71">
        <v>23</v>
      </c>
      <c r="N17" s="71">
        <f t="shared" si="1"/>
        <v>103</v>
      </c>
      <c r="O17" s="71"/>
      <c r="P17" s="71">
        <f t="shared" si="2"/>
        <v>103</v>
      </c>
      <c r="Q17" s="73"/>
    </row>
    <row r="18" spans="2:17" ht="13.5" customHeight="1">
      <c r="B18" s="82"/>
      <c r="C18" s="26">
        <v>11</v>
      </c>
      <c r="D18" s="83">
        <v>20</v>
      </c>
      <c r="E18" s="84" t="s">
        <v>13</v>
      </c>
      <c r="F18" s="85" t="s">
        <v>28</v>
      </c>
      <c r="G18" s="86" t="s">
        <v>10</v>
      </c>
      <c r="H18" s="87">
        <v>21</v>
      </c>
      <c r="I18" s="102">
        <v>19</v>
      </c>
      <c r="J18" s="87">
        <v>21</v>
      </c>
      <c r="K18" s="72">
        <f t="shared" si="0"/>
        <v>61</v>
      </c>
      <c r="L18" s="72">
        <v>22</v>
      </c>
      <c r="M18" s="87">
        <v>20</v>
      </c>
      <c r="N18" s="71">
        <f t="shared" si="1"/>
        <v>103</v>
      </c>
      <c r="O18" s="87"/>
      <c r="P18" s="71">
        <f t="shared" si="2"/>
        <v>103</v>
      </c>
      <c r="Q18" s="88"/>
    </row>
    <row r="19" spans="2:17" ht="13.5" customHeight="1" thickBot="1">
      <c r="B19" s="74"/>
      <c r="C19" s="26">
        <v>12</v>
      </c>
      <c r="D19" s="75">
        <v>4</v>
      </c>
      <c r="E19" s="76" t="s">
        <v>37</v>
      </c>
      <c r="F19" s="77" t="s">
        <v>28</v>
      </c>
      <c r="G19" s="78" t="s">
        <v>38</v>
      </c>
      <c r="H19" s="79">
        <v>17</v>
      </c>
      <c r="I19" s="79">
        <v>21</v>
      </c>
      <c r="J19" s="79">
        <v>23</v>
      </c>
      <c r="K19" s="80">
        <f t="shared" si="0"/>
        <v>61</v>
      </c>
      <c r="L19" s="80">
        <v>23</v>
      </c>
      <c r="M19" s="79">
        <v>18</v>
      </c>
      <c r="N19" s="79">
        <f t="shared" si="1"/>
        <v>102</v>
      </c>
      <c r="O19" s="79"/>
      <c r="P19" s="79">
        <f t="shared" si="2"/>
        <v>102</v>
      </c>
      <c r="Q19" s="81"/>
    </row>
    <row r="20" spans="2:17" ht="13.5" customHeight="1">
      <c r="B20" s="58"/>
      <c r="C20" s="59">
        <v>13</v>
      </c>
      <c r="D20" s="60">
        <v>6</v>
      </c>
      <c r="E20" s="61" t="s">
        <v>77</v>
      </c>
      <c r="F20" s="62" t="s">
        <v>28</v>
      </c>
      <c r="G20" s="63" t="s">
        <v>43</v>
      </c>
      <c r="H20" s="64">
        <v>23</v>
      </c>
      <c r="I20" s="64">
        <v>18</v>
      </c>
      <c r="J20" s="64">
        <v>24</v>
      </c>
      <c r="K20" s="65">
        <f t="shared" si="0"/>
        <v>65</v>
      </c>
      <c r="L20" s="65">
        <v>20</v>
      </c>
      <c r="M20" s="64">
        <v>17</v>
      </c>
      <c r="N20" s="64">
        <f t="shared" si="1"/>
        <v>102</v>
      </c>
      <c r="O20" s="64"/>
      <c r="P20" s="64">
        <f t="shared" si="2"/>
        <v>102</v>
      </c>
      <c r="Q20" s="66"/>
    </row>
    <row r="21" spans="2:17" ht="13.5" customHeight="1">
      <c r="B21" s="82"/>
      <c r="C21" s="26">
        <v>14</v>
      </c>
      <c r="D21" s="83">
        <v>23</v>
      </c>
      <c r="E21" s="84" t="s">
        <v>60</v>
      </c>
      <c r="F21" s="85" t="s">
        <v>28</v>
      </c>
      <c r="G21" s="86" t="s">
        <v>41</v>
      </c>
      <c r="H21" s="87">
        <v>18</v>
      </c>
      <c r="I21" s="87">
        <v>20</v>
      </c>
      <c r="J21" s="87">
        <v>22</v>
      </c>
      <c r="K21" s="72">
        <f t="shared" si="0"/>
        <v>60</v>
      </c>
      <c r="L21" s="72">
        <v>19</v>
      </c>
      <c r="M21" s="87">
        <v>21</v>
      </c>
      <c r="N21" s="71">
        <f t="shared" si="1"/>
        <v>100</v>
      </c>
      <c r="O21" s="87"/>
      <c r="P21" s="71">
        <f t="shared" si="2"/>
        <v>100</v>
      </c>
      <c r="Q21" s="88"/>
    </row>
    <row r="22" spans="2:17" ht="13.5" customHeight="1" thickBot="1">
      <c r="B22" s="67"/>
      <c r="C22" s="26">
        <v>15</v>
      </c>
      <c r="D22" s="27">
        <v>32</v>
      </c>
      <c r="E22" s="112" t="s">
        <v>9</v>
      </c>
      <c r="F22" s="113" t="s">
        <v>29</v>
      </c>
      <c r="G22" s="114" t="s">
        <v>21</v>
      </c>
      <c r="H22" s="71">
        <v>21</v>
      </c>
      <c r="I22" s="71">
        <v>20</v>
      </c>
      <c r="J22" s="71">
        <v>19</v>
      </c>
      <c r="K22" s="72">
        <f t="shared" si="0"/>
        <v>60</v>
      </c>
      <c r="L22" s="72">
        <v>21</v>
      </c>
      <c r="M22" s="71">
        <v>19</v>
      </c>
      <c r="N22" s="71">
        <f t="shared" si="1"/>
        <v>100</v>
      </c>
      <c r="O22" s="71"/>
      <c r="P22" s="71">
        <f t="shared" si="2"/>
        <v>100</v>
      </c>
      <c r="Q22" s="73"/>
    </row>
    <row r="23" spans="2:17" ht="13.5" customHeight="1">
      <c r="B23" s="67"/>
      <c r="C23" s="59">
        <v>16</v>
      </c>
      <c r="D23" s="27">
        <v>34</v>
      </c>
      <c r="E23" s="112" t="s">
        <v>64</v>
      </c>
      <c r="F23" s="113" t="s">
        <v>29</v>
      </c>
      <c r="G23" s="114" t="s">
        <v>48</v>
      </c>
      <c r="H23" s="71">
        <v>17</v>
      </c>
      <c r="I23" s="71">
        <v>21</v>
      </c>
      <c r="J23" s="71">
        <v>21</v>
      </c>
      <c r="K23" s="72">
        <f t="shared" si="0"/>
        <v>59</v>
      </c>
      <c r="L23" s="72">
        <v>21</v>
      </c>
      <c r="M23" s="71">
        <v>20</v>
      </c>
      <c r="N23" s="71">
        <f t="shared" si="1"/>
        <v>100</v>
      </c>
      <c r="O23" s="71"/>
      <c r="P23" s="71">
        <f t="shared" si="2"/>
        <v>100</v>
      </c>
      <c r="Q23" s="73"/>
    </row>
    <row r="24" spans="2:17" ht="13.5" customHeight="1">
      <c r="B24" s="67"/>
      <c r="C24" s="26">
        <v>17</v>
      </c>
      <c r="D24" s="27">
        <v>47</v>
      </c>
      <c r="E24" s="42" t="s">
        <v>30</v>
      </c>
      <c r="F24" s="28" t="s">
        <v>28</v>
      </c>
      <c r="G24" s="29" t="s">
        <v>51</v>
      </c>
      <c r="H24" s="71">
        <v>20</v>
      </c>
      <c r="I24" s="71">
        <v>19</v>
      </c>
      <c r="J24" s="71">
        <v>24</v>
      </c>
      <c r="K24" s="72">
        <f t="shared" si="0"/>
        <v>63</v>
      </c>
      <c r="L24" s="72">
        <v>19</v>
      </c>
      <c r="M24" s="71">
        <v>18</v>
      </c>
      <c r="N24" s="71">
        <f t="shared" si="1"/>
        <v>100</v>
      </c>
      <c r="O24" s="71"/>
      <c r="P24" s="71">
        <f t="shared" si="2"/>
        <v>100</v>
      </c>
      <c r="Q24" s="73"/>
    </row>
    <row r="25" spans="2:17" ht="13.5" customHeight="1" thickBot="1">
      <c r="B25" s="74"/>
      <c r="C25" s="26">
        <v>18</v>
      </c>
      <c r="D25" s="75">
        <v>9</v>
      </c>
      <c r="E25" s="76" t="s">
        <v>47</v>
      </c>
      <c r="F25" s="77" t="s">
        <v>28</v>
      </c>
      <c r="G25" s="78" t="s">
        <v>48</v>
      </c>
      <c r="H25" s="79">
        <v>15</v>
      </c>
      <c r="I25" s="79">
        <v>20</v>
      </c>
      <c r="J25" s="79">
        <v>20</v>
      </c>
      <c r="K25" s="80">
        <f t="shared" si="0"/>
        <v>55</v>
      </c>
      <c r="L25" s="80">
        <v>20</v>
      </c>
      <c r="M25" s="79">
        <v>21</v>
      </c>
      <c r="N25" s="79">
        <f t="shared" si="1"/>
        <v>96</v>
      </c>
      <c r="O25" s="79"/>
      <c r="P25" s="79">
        <f t="shared" si="2"/>
        <v>96</v>
      </c>
      <c r="Q25" s="81"/>
    </row>
    <row r="26" spans="2:17" ht="15.75">
      <c r="B26" s="58"/>
      <c r="C26" s="59">
        <v>19</v>
      </c>
      <c r="D26" s="60">
        <v>16</v>
      </c>
      <c r="E26" s="115" t="s">
        <v>58</v>
      </c>
      <c r="F26" s="116" t="s">
        <v>29</v>
      </c>
      <c r="G26" s="117" t="s">
        <v>41</v>
      </c>
      <c r="H26" s="64">
        <v>22</v>
      </c>
      <c r="I26" s="64">
        <v>17</v>
      </c>
      <c r="J26" s="64">
        <v>17</v>
      </c>
      <c r="K26" s="65">
        <f t="shared" si="0"/>
        <v>56</v>
      </c>
      <c r="L26" s="65">
        <v>21</v>
      </c>
      <c r="M26" s="64">
        <v>19</v>
      </c>
      <c r="N26" s="64">
        <f t="shared" si="1"/>
        <v>96</v>
      </c>
      <c r="O26" s="64"/>
      <c r="P26" s="64">
        <f t="shared" si="2"/>
        <v>96</v>
      </c>
      <c r="Q26" s="66"/>
    </row>
    <row r="27" spans="2:17" ht="15.75">
      <c r="B27" s="82"/>
      <c r="C27" s="26">
        <v>20</v>
      </c>
      <c r="D27" s="83">
        <v>22</v>
      </c>
      <c r="E27" s="84" t="s">
        <v>25</v>
      </c>
      <c r="F27" s="85" t="s">
        <v>28</v>
      </c>
      <c r="G27" s="86" t="s">
        <v>40</v>
      </c>
      <c r="H27" s="87">
        <v>23</v>
      </c>
      <c r="I27" s="87">
        <v>19</v>
      </c>
      <c r="J27" s="87">
        <v>17</v>
      </c>
      <c r="K27" s="72">
        <f t="shared" si="0"/>
        <v>59</v>
      </c>
      <c r="L27" s="72">
        <v>15</v>
      </c>
      <c r="M27" s="87">
        <v>21</v>
      </c>
      <c r="N27" s="71">
        <f t="shared" si="1"/>
        <v>95</v>
      </c>
      <c r="O27" s="87"/>
      <c r="P27" s="71">
        <f t="shared" si="2"/>
        <v>95</v>
      </c>
      <c r="Q27" s="88"/>
    </row>
    <row r="28" spans="2:17" ht="13.5" customHeight="1" thickBot="1">
      <c r="B28" s="67"/>
      <c r="C28" s="26">
        <v>21</v>
      </c>
      <c r="D28" s="27">
        <v>37</v>
      </c>
      <c r="E28" s="42" t="s">
        <v>23</v>
      </c>
      <c r="F28" s="28" t="s">
        <v>28</v>
      </c>
      <c r="G28" s="29" t="s">
        <v>10</v>
      </c>
      <c r="H28" s="71">
        <v>20</v>
      </c>
      <c r="I28" s="71">
        <v>19</v>
      </c>
      <c r="J28" s="71">
        <v>21</v>
      </c>
      <c r="K28" s="72">
        <f t="shared" si="0"/>
        <v>60</v>
      </c>
      <c r="L28" s="72">
        <v>17</v>
      </c>
      <c r="M28" s="71">
        <v>18</v>
      </c>
      <c r="N28" s="71">
        <f t="shared" si="1"/>
        <v>95</v>
      </c>
      <c r="O28" s="71"/>
      <c r="P28" s="71">
        <f t="shared" si="2"/>
        <v>95</v>
      </c>
      <c r="Q28" s="73"/>
    </row>
    <row r="29" spans="2:17" ht="13.5" customHeight="1">
      <c r="B29" s="67"/>
      <c r="C29" s="59">
        <v>22</v>
      </c>
      <c r="D29" s="27">
        <v>12</v>
      </c>
      <c r="E29" s="42" t="s">
        <v>31</v>
      </c>
      <c r="F29" s="28" t="s">
        <v>28</v>
      </c>
      <c r="G29" s="29" t="s">
        <v>51</v>
      </c>
      <c r="H29" s="71">
        <v>18</v>
      </c>
      <c r="I29" s="71">
        <v>16</v>
      </c>
      <c r="J29" s="71">
        <v>24</v>
      </c>
      <c r="K29" s="72">
        <f t="shared" si="0"/>
        <v>58</v>
      </c>
      <c r="L29" s="72">
        <v>15</v>
      </c>
      <c r="M29" s="71">
        <v>21</v>
      </c>
      <c r="N29" s="71">
        <f t="shared" si="1"/>
        <v>94</v>
      </c>
      <c r="O29" s="71"/>
      <c r="P29" s="71">
        <f t="shared" si="2"/>
        <v>94</v>
      </c>
      <c r="Q29" s="73"/>
    </row>
    <row r="30" spans="2:17" ht="13.5" customHeight="1">
      <c r="B30" s="67"/>
      <c r="C30" s="26">
        <v>23</v>
      </c>
      <c r="D30" s="27">
        <v>29</v>
      </c>
      <c r="E30" s="42" t="s">
        <v>8</v>
      </c>
      <c r="F30" s="28" t="s">
        <v>28</v>
      </c>
      <c r="G30" s="29" t="s">
        <v>51</v>
      </c>
      <c r="H30" s="71">
        <v>22</v>
      </c>
      <c r="I30" s="71">
        <v>18</v>
      </c>
      <c r="J30" s="71">
        <v>14</v>
      </c>
      <c r="K30" s="72">
        <f t="shared" si="0"/>
        <v>54</v>
      </c>
      <c r="L30" s="72">
        <v>20</v>
      </c>
      <c r="M30" s="71">
        <v>20</v>
      </c>
      <c r="N30" s="71">
        <f t="shared" si="1"/>
        <v>94</v>
      </c>
      <c r="O30" s="71"/>
      <c r="P30" s="71">
        <f t="shared" si="2"/>
        <v>94</v>
      </c>
      <c r="Q30" s="73"/>
    </row>
    <row r="31" spans="2:17" ht="13.5" customHeight="1" thickBot="1">
      <c r="B31" s="74"/>
      <c r="C31" s="26">
        <v>24</v>
      </c>
      <c r="D31" s="75">
        <v>46</v>
      </c>
      <c r="E31" s="76" t="s">
        <v>85</v>
      </c>
      <c r="F31" s="77" t="s">
        <v>28</v>
      </c>
      <c r="G31" s="78" t="s">
        <v>40</v>
      </c>
      <c r="H31" s="79">
        <v>16</v>
      </c>
      <c r="I31" s="79">
        <v>20</v>
      </c>
      <c r="J31" s="79">
        <v>18</v>
      </c>
      <c r="K31" s="80">
        <f t="shared" si="0"/>
        <v>54</v>
      </c>
      <c r="L31" s="80">
        <v>21</v>
      </c>
      <c r="M31" s="79">
        <v>19</v>
      </c>
      <c r="N31" s="79">
        <f t="shared" si="1"/>
        <v>94</v>
      </c>
      <c r="O31" s="79"/>
      <c r="P31" s="79">
        <f t="shared" si="2"/>
        <v>94</v>
      </c>
      <c r="Q31" s="81"/>
    </row>
    <row r="32" spans="2:17" ht="13.5" customHeight="1">
      <c r="B32" s="58"/>
      <c r="C32" s="59">
        <v>25</v>
      </c>
      <c r="D32" s="60">
        <v>25</v>
      </c>
      <c r="E32" s="115" t="s">
        <v>67</v>
      </c>
      <c r="F32" s="116" t="s">
        <v>29</v>
      </c>
      <c r="G32" s="117" t="s">
        <v>48</v>
      </c>
      <c r="H32" s="64">
        <v>20</v>
      </c>
      <c r="I32" s="64">
        <v>21</v>
      </c>
      <c r="J32" s="64">
        <v>16</v>
      </c>
      <c r="K32" s="65">
        <f t="shared" si="0"/>
        <v>57</v>
      </c>
      <c r="L32" s="65">
        <v>16</v>
      </c>
      <c r="M32" s="64">
        <v>20</v>
      </c>
      <c r="N32" s="64">
        <f t="shared" si="1"/>
        <v>93</v>
      </c>
      <c r="O32" s="64"/>
      <c r="P32" s="64">
        <f t="shared" si="2"/>
        <v>93</v>
      </c>
      <c r="Q32" s="66"/>
    </row>
    <row r="33" spans="2:17" ht="13.5" customHeight="1">
      <c r="B33" s="67"/>
      <c r="C33" s="26">
        <v>26</v>
      </c>
      <c r="D33" s="27">
        <v>41</v>
      </c>
      <c r="E33" s="112" t="s">
        <v>83</v>
      </c>
      <c r="F33" s="113" t="s">
        <v>29</v>
      </c>
      <c r="G33" s="114" t="s">
        <v>55</v>
      </c>
      <c r="H33" s="71">
        <v>19</v>
      </c>
      <c r="I33" s="71">
        <v>19</v>
      </c>
      <c r="J33" s="71">
        <v>19</v>
      </c>
      <c r="K33" s="72">
        <f t="shared" si="0"/>
        <v>57</v>
      </c>
      <c r="L33" s="72">
        <v>17</v>
      </c>
      <c r="M33" s="71">
        <v>17</v>
      </c>
      <c r="N33" s="71">
        <f t="shared" si="1"/>
        <v>91</v>
      </c>
      <c r="O33" s="71"/>
      <c r="P33" s="71">
        <f t="shared" si="2"/>
        <v>91</v>
      </c>
      <c r="Q33" s="73"/>
    </row>
    <row r="34" spans="2:17" ht="13.5" customHeight="1" thickBot="1">
      <c r="B34" s="67"/>
      <c r="C34" s="26">
        <v>27</v>
      </c>
      <c r="D34" s="27">
        <v>30</v>
      </c>
      <c r="E34" s="42" t="s">
        <v>62</v>
      </c>
      <c r="F34" s="28" t="s">
        <v>28</v>
      </c>
      <c r="G34" s="29" t="s">
        <v>38</v>
      </c>
      <c r="H34" s="71">
        <v>19</v>
      </c>
      <c r="I34" s="71">
        <v>21</v>
      </c>
      <c r="J34" s="71">
        <v>19</v>
      </c>
      <c r="K34" s="72">
        <f t="shared" si="0"/>
        <v>59</v>
      </c>
      <c r="L34" s="72">
        <v>17</v>
      </c>
      <c r="M34" s="71">
        <v>14</v>
      </c>
      <c r="N34" s="71">
        <f t="shared" si="1"/>
        <v>90</v>
      </c>
      <c r="O34" s="71"/>
      <c r="P34" s="71">
        <f t="shared" si="2"/>
        <v>90</v>
      </c>
      <c r="Q34" s="73"/>
    </row>
    <row r="35" spans="2:17" ht="13.5" customHeight="1">
      <c r="B35" s="67"/>
      <c r="C35" s="59">
        <v>28</v>
      </c>
      <c r="D35" s="27">
        <v>28</v>
      </c>
      <c r="E35" s="42" t="s">
        <v>24</v>
      </c>
      <c r="F35" s="28" t="s">
        <v>28</v>
      </c>
      <c r="G35" s="29" t="s">
        <v>22</v>
      </c>
      <c r="H35" s="71">
        <v>18</v>
      </c>
      <c r="I35" s="71">
        <v>16</v>
      </c>
      <c r="J35" s="71">
        <v>19</v>
      </c>
      <c r="K35" s="72">
        <f t="shared" si="0"/>
        <v>53</v>
      </c>
      <c r="L35" s="72">
        <v>15</v>
      </c>
      <c r="M35" s="71">
        <v>20</v>
      </c>
      <c r="N35" s="71">
        <f t="shared" si="1"/>
        <v>88</v>
      </c>
      <c r="O35" s="71"/>
      <c r="P35" s="71">
        <f t="shared" si="2"/>
        <v>88</v>
      </c>
      <c r="Q35" s="73"/>
    </row>
    <row r="36" spans="2:17" ht="13.5" customHeight="1">
      <c r="B36" s="67"/>
      <c r="C36" s="26">
        <v>29</v>
      </c>
      <c r="D36" s="27">
        <v>7</v>
      </c>
      <c r="E36" s="42" t="s">
        <v>78</v>
      </c>
      <c r="F36" s="28" t="s">
        <v>28</v>
      </c>
      <c r="G36" s="29" t="s">
        <v>44</v>
      </c>
      <c r="H36" s="71">
        <v>18</v>
      </c>
      <c r="I36" s="71">
        <v>19</v>
      </c>
      <c r="J36" s="71">
        <v>16</v>
      </c>
      <c r="K36" s="72">
        <f t="shared" si="0"/>
        <v>53</v>
      </c>
      <c r="L36" s="72">
        <v>17</v>
      </c>
      <c r="M36" s="71">
        <v>17</v>
      </c>
      <c r="N36" s="71">
        <f t="shared" si="1"/>
        <v>87</v>
      </c>
      <c r="O36" s="71"/>
      <c r="P36" s="71">
        <f t="shared" si="2"/>
        <v>87</v>
      </c>
      <c r="Q36" s="73"/>
    </row>
    <row r="37" spans="2:17" ht="13.5" customHeight="1" thickBot="1">
      <c r="B37" s="131"/>
      <c r="C37" s="26">
        <v>30</v>
      </c>
      <c r="D37" s="132">
        <v>19</v>
      </c>
      <c r="E37" s="143" t="s">
        <v>56</v>
      </c>
      <c r="F37" s="144" t="s">
        <v>28</v>
      </c>
      <c r="G37" s="145" t="s">
        <v>41</v>
      </c>
      <c r="H37" s="133">
        <v>14</v>
      </c>
      <c r="I37" s="133">
        <v>16</v>
      </c>
      <c r="J37" s="133">
        <v>20</v>
      </c>
      <c r="K37" s="80">
        <f t="shared" si="0"/>
        <v>50</v>
      </c>
      <c r="L37" s="80">
        <v>20</v>
      </c>
      <c r="M37" s="133">
        <v>16</v>
      </c>
      <c r="N37" s="79">
        <f t="shared" si="1"/>
        <v>86</v>
      </c>
      <c r="O37" s="133"/>
      <c r="P37" s="79">
        <f t="shared" si="2"/>
        <v>86</v>
      </c>
      <c r="Q37" s="134"/>
    </row>
    <row r="38" spans="2:17" ht="13.5" customHeight="1">
      <c r="B38" s="58"/>
      <c r="C38" s="59">
        <v>31</v>
      </c>
      <c r="D38" s="60">
        <v>14</v>
      </c>
      <c r="E38" s="61" t="s">
        <v>54</v>
      </c>
      <c r="F38" s="62" t="s">
        <v>28</v>
      </c>
      <c r="G38" s="63" t="s">
        <v>55</v>
      </c>
      <c r="H38" s="64">
        <v>16</v>
      </c>
      <c r="I38" s="64">
        <v>19</v>
      </c>
      <c r="J38" s="64">
        <v>17</v>
      </c>
      <c r="K38" s="65">
        <f t="shared" si="0"/>
        <v>52</v>
      </c>
      <c r="L38" s="65">
        <v>18</v>
      </c>
      <c r="M38" s="64">
        <v>13</v>
      </c>
      <c r="N38" s="64">
        <f t="shared" si="1"/>
        <v>83</v>
      </c>
      <c r="O38" s="64"/>
      <c r="P38" s="64">
        <f t="shared" si="2"/>
        <v>83</v>
      </c>
      <c r="Q38" s="66"/>
    </row>
    <row r="39" spans="2:17" ht="13.5" customHeight="1">
      <c r="B39" s="67"/>
      <c r="C39" s="26">
        <v>32</v>
      </c>
      <c r="D39" s="27">
        <v>42</v>
      </c>
      <c r="E39" s="112" t="s">
        <v>20</v>
      </c>
      <c r="F39" s="113" t="s">
        <v>29</v>
      </c>
      <c r="G39" s="114" t="s">
        <v>10</v>
      </c>
      <c r="H39" s="71">
        <v>14</v>
      </c>
      <c r="I39" s="71">
        <v>15</v>
      </c>
      <c r="J39" s="71">
        <v>17</v>
      </c>
      <c r="K39" s="72">
        <f t="shared" si="0"/>
        <v>46</v>
      </c>
      <c r="L39" s="72">
        <v>16</v>
      </c>
      <c r="M39" s="71">
        <v>18</v>
      </c>
      <c r="N39" s="71">
        <f t="shared" si="1"/>
        <v>80</v>
      </c>
      <c r="O39" s="71"/>
      <c r="P39" s="71">
        <f t="shared" si="2"/>
        <v>80</v>
      </c>
      <c r="Q39" s="73"/>
    </row>
    <row r="40" spans="2:17" ht="13.5" customHeight="1" thickBot="1">
      <c r="B40" s="67"/>
      <c r="C40" s="26">
        <v>33</v>
      </c>
      <c r="D40" s="27">
        <v>44</v>
      </c>
      <c r="E40" s="112" t="s">
        <v>69</v>
      </c>
      <c r="F40" s="113" t="s">
        <v>29</v>
      </c>
      <c r="G40" s="114" t="s">
        <v>70</v>
      </c>
      <c r="H40" s="71">
        <v>15</v>
      </c>
      <c r="I40" s="71">
        <v>15</v>
      </c>
      <c r="J40" s="71">
        <v>14</v>
      </c>
      <c r="K40" s="72">
        <f t="shared" si="0"/>
        <v>44</v>
      </c>
      <c r="L40" s="72">
        <v>15</v>
      </c>
      <c r="M40" s="71">
        <v>16</v>
      </c>
      <c r="N40" s="71">
        <f t="shared" si="1"/>
        <v>75</v>
      </c>
      <c r="O40" s="71"/>
      <c r="P40" s="71">
        <f t="shared" si="2"/>
        <v>75</v>
      </c>
      <c r="Q40" s="73"/>
    </row>
    <row r="41" spans="2:17" ht="13.5" customHeight="1">
      <c r="B41" s="67"/>
      <c r="C41" s="59">
        <v>34</v>
      </c>
      <c r="D41" s="27">
        <v>33</v>
      </c>
      <c r="E41" s="42" t="s">
        <v>63</v>
      </c>
      <c r="F41" s="28" t="s">
        <v>28</v>
      </c>
      <c r="G41" s="29" t="s">
        <v>33</v>
      </c>
      <c r="H41" s="71">
        <v>18</v>
      </c>
      <c r="I41" s="71">
        <v>22</v>
      </c>
      <c r="J41" s="71">
        <v>18</v>
      </c>
      <c r="K41" s="72">
        <f t="shared" si="0"/>
        <v>58</v>
      </c>
      <c r="L41" s="72">
        <v>0</v>
      </c>
      <c r="M41" s="71"/>
      <c r="N41" s="71">
        <f t="shared" si="1"/>
        <v>58</v>
      </c>
      <c r="O41" s="71"/>
      <c r="P41" s="71">
        <f t="shared" si="2"/>
        <v>58</v>
      </c>
      <c r="Q41" s="73"/>
    </row>
    <row r="42" spans="2:17" ht="13.5" customHeight="1">
      <c r="B42" s="67"/>
      <c r="C42" s="26">
        <v>35</v>
      </c>
      <c r="D42" s="27">
        <v>27</v>
      </c>
      <c r="E42" s="42" t="s">
        <v>61</v>
      </c>
      <c r="F42" s="28" t="s">
        <v>28</v>
      </c>
      <c r="G42" s="29" t="s">
        <v>33</v>
      </c>
      <c r="H42" s="71">
        <v>20</v>
      </c>
      <c r="I42" s="71">
        <v>18</v>
      </c>
      <c r="J42" s="71">
        <v>16</v>
      </c>
      <c r="K42" s="72">
        <f t="shared" si="0"/>
        <v>54</v>
      </c>
      <c r="L42" s="72">
        <v>0</v>
      </c>
      <c r="M42" s="71"/>
      <c r="N42" s="71">
        <f t="shared" si="1"/>
        <v>54</v>
      </c>
      <c r="O42" s="71"/>
      <c r="P42" s="71">
        <f t="shared" si="2"/>
        <v>54</v>
      </c>
      <c r="Q42" s="73"/>
    </row>
    <row r="43" spans="2:17" ht="13.5" customHeight="1" thickBot="1">
      <c r="B43" s="67"/>
      <c r="C43" s="26">
        <v>36</v>
      </c>
      <c r="D43" s="135">
        <v>13</v>
      </c>
      <c r="E43" s="136" t="s">
        <v>52</v>
      </c>
      <c r="F43" s="137" t="s">
        <v>28</v>
      </c>
      <c r="G43" s="138" t="s">
        <v>53</v>
      </c>
      <c r="H43" s="91">
        <v>21</v>
      </c>
      <c r="I43" s="91">
        <v>14</v>
      </c>
      <c r="J43" s="91">
        <v>18</v>
      </c>
      <c r="K43" s="92">
        <f t="shared" si="0"/>
        <v>53</v>
      </c>
      <c r="L43" s="92">
        <v>0</v>
      </c>
      <c r="M43" s="91"/>
      <c r="N43" s="91">
        <f t="shared" si="1"/>
        <v>53</v>
      </c>
      <c r="O43" s="91"/>
      <c r="P43" s="91">
        <f t="shared" si="2"/>
        <v>53</v>
      </c>
      <c r="Q43" s="139"/>
    </row>
    <row r="44" spans="2:17" ht="13.5" customHeight="1">
      <c r="B44" s="58"/>
      <c r="C44" s="59">
        <v>37</v>
      </c>
      <c r="D44" s="93">
        <v>1</v>
      </c>
      <c r="E44" s="140" t="s">
        <v>32</v>
      </c>
      <c r="F44" s="141" t="s">
        <v>28</v>
      </c>
      <c r="G44" s="142" t="s">
        <v>33</v>
      </c>
      <c r="H44" s="64">
        <v>17</v>
      </c>
      <c r="I44" s="64">
        <v>16</v>
      </c>
      <c r="J44" s="64">
        <v>18</v>
      </c>
      <c r="K44" s="65">
        <f t="shared" si="0"/>
        <v>51</v>
      </c>
      <c r="L44" s="65"/>
      <c r="M44" s="64"/>
      <c r="N44" s="64">
        <f t="shared" si="1"/>
        <v>51</v>
      </c>
      <c r="O44" s="64"/>
      <c r="P44" s="64">
        <f t="shared" si="2"/>
        <v>51</v>
      </c>
      <c r="Q44" s="66"/>
    </row>
    <row r="45" spans="2:17" ht="13.5" customHeight="1">
      <c r="B45" s="67"/>
      <c r="C45" s="26">
        <v>38</v>
      </c>
      <c r="D45" s="94">
        <v>38</v>
      </c>
      <c r="E45" s="118" t="s">
        <v>66</v>
      </c>
      <c r="F45" s="119" t="s">
        <v>29</v>
      </c>
      <c r="G45" s="120" t="s">
        <v>53</v>
      </c>
      <c r="H45" s="71">
        <v>19</v>
      </c>
      <c r="I45" s="71">
        <v>16</v>
      </c>
      <c r="J45" s="71">
        <v>13</v>
      </c>
      <c r="K45" s="72">
        <f t="shared" si="0"/>
        <v>48</v>
      </c>
      <c r="L45" s="72"/>
      <c r="M45" s="71"/>
      <c r="N45" s="71">
        <f t="shared" si="1"/>
        <v>48</v>
      </c>
      <c r="O45" s="71"/>
      <c r="P45" s="71">
        <f t="shared" si="2"/>
        <v>48</v>
      </c>
      <c r="Q45" s="73"/>
    </row>
    <row r="46" spans="2:17" ht="13.5" customHeight="1" thickBot="1">
      <c r="B46" s="67"/>
      <c r="C46" s="26">
        <v>39</v>
      </c>
      <c r="D46" s="94">
        <v>5</v>
      </c>
      <c r="E46" s="118" t="s">
        <v>39</v>
      </c>
      <c r="F46" s="119" t="s">
        <v>29</v>
      </c>
      <c r="G46" s="120" t="s">
        <v>41</v>
      </c>
      <c r="H46" s="71">
        <v>12</v>
      </c>
      <c r="I46" s="71">
        <v>9</v>
      </c>
      <c r="J46" s="71">
        <v>15</v>
      </c>
      <c r="K46" s="72">
        <f t="shared" si="0"/>
        <v>36</v>
      </c>
      <c r="L46" s="72"/>
      <c r="M46" s="71"/>
      <c r="N46" s="71">
        <f t="shared" si="1"/>
        <v>36</v>
      </c>
      <c r="O46" s="71"/>
      <c r="P46" s="71">
        <f t="shared" si="2"/>
        <v>36</v>
      </c>
      <c r="Q46" s="73"/>
    </row>
    <row r="47" spans="2:17" ht="13.5" customHeight="1">
      <c r="B47" s="67"/>
      <c r="C47" s="59">
        <v>40</v>
      </c>
      <c r="D47" s="94">
        <v>2</v>
      </c>
      <c r="E47" s="95" t="s">
        <v>34</v>
      </c>
      <c r="F47" s="96" t="s">
        <v>28</v>
      </c>
      <c r="G47" s="97" t="s">
        <v>35</v>
      </c>
      <c r="H47" s="71"/>
      <c r="I47" s="71"/>
      <c r="J47" s="71"/>
      <c r="K47" s="72">
        <f t="shared" si="0"/>
        <v>0</v>
      </c>
      <c r="L47" s="72"/>
      <c r="M47" s="71"/>
      <c r="N47" s="71">
        <f t="shared" si="1"/>
        <v>0</v>
      </c>
      <c r="O47" s="71"/>
      <c r="P47" s="71">
        <f t="shared" si="2"/>
        <v>0</v>
      </c>
      <c r="Q47" s="73"/>
    </row>
    <row r="48" spans="2:17" ht="13.5" customHeight="1">
      <c r="B48" s="67"/>
      <c r="C48" s="26">
        <v>41</v>
      </c>
      <c r="D48" s="94">
        <v>8</v>
      </c>
      <c r="E48" s="95" t="s">
        <v>45</v>
      </c>
      <c r="F48" s="96" t="s">
        <v>29</v>
      </c>
      <c r="G48" s="97" t="s">
        <v>46</v>
      </c>
      <c r="H48" s="71"/>
      <c r="I48" s="71"/>
      <c r="J48" s="71"/>
      <c r="K48" s="72">
        <f t="shared" si="0"/>
        <v>0</v>
      </c>
      <c r="L48" s="72"/>
      <c r="M48" s="71"/>
      <c r="N48" s="71">
        <f t="shared" si="1"/>
        <v>0</v>
      </c>
      <c r="O48" s="71"/>
      <c r="P48" s="71">
        <f t="shared" si="2"/>
        <v>0</v>
      </c>
      <c r="Q48" s="73"/>
    </row>
    <row r="49" spans="2:17" ht="13.5" customHeight="1" thickBot="1">
      <c r="B49" s="74"/>
      <c r="C49" s="26">
        <v>42</v>
      </c>
      <c r="D49" s="98">
        <v>10</v>
      </c>
      <c r="E49" s="123" t="s">
        <v>49</v>
      </c>
      <c r="F49" s="124" t="s">
        <v>28</v>
      </c>
      <c r="G49" s="125" t="s">
        <v>50</v>
      </c>
      <c r="H49" s="79"/>
      <c r="I49" s="79"/>
      <c r="J49" s="79"/>
      <c r="K49" s="80">
        <f t="shared" si="0"/>
        <v>0</v>
      </c>
      <c r="L49" s="80"/>
      <c r="M49" s="79"/>
      <c r="N49" s="79">
        <f t="shared" si="1"/>
        <v>0</v>
      </c>
      <c r="O49" s="79"/>
      <c r="P49" s="79">
        <f t="shared" si="2"/>
        <v>0</v>
      </c>
      <c r="Q49" s="81"/>
    </row>
    <row r="50" spans="2:17" ht="13.5" customHeight="1">
      <c r="B50" s="82"/>
      <c r="C50" s="59">
        <v>43</v>
      </c>
      <c r="D50" s="83">
        <v>21</v>
      </c>
      <c r="E50" s="68" t="s">
        <v>59</v>
      </c>
      <c r="F50" s="69" t="s">
        <v>29</v>
      </c>
      <c r="G50" s="70" t="s">
        <v>46</v>
      </c>
      <c r="H50" s="102"/>
      <c r="I50" s="102"/>
      <c r="J50" s="102"/>
      <c r="K50" s="100">
        <f t="shared" si="0"/>
        <v>0</v>
      </c>
      <c r="L50" s="100"/>
      <c r="M50" s="102"/>
      <c r="N50" s="99">
        <f t="shared" si="1"/>
        <v>0</v>
      </c>
      <c r="O50" s="102"/>
      <c r="P50" s="99">
        <f t="shared" si="2"/>
        <v>0</v>
      </c>
      <c r="Q50" s="128"/>
    </row>
    <row r="51" spans="2:17" ht="13.5" customHeight="1">
      <c r="B51" s="82"/>
      <c r="C51" s="26">
        <v>44</v>
      </c>
      <c r="D51" s="83">
        <v>24</v>
      </c>
      <c r="E51" s="121" t="s">
        <v>80</v>
      </c>
      <c r="F51" s="69" t="s">
        <v>81</v>
      </c>
      <c r="G51" s="70" t="s">
        <v>86</v>
      </c>
      <c r="H51" s="87"/>
      <c r="I51" s="87"/>
      <c r="J51" s="87"/>
      <c r="K51" s="72">
        <f t="shared" si="0"/>
        <v>0</v>
      </c>
      <c r="L51" s="72"/>
      <c r="M51" s="87"/>
      <c r="N51" s="71">
        <f t="shared" si="1"/>
        <v>0</v>
      </c>
      <c r="O51" s="87"/>
      <c r="P51" s="71">
        <f t="shared" si="2"/>
        <v>0</v>
      </c>
      <c r="Q51" s="88"/>
    </row>
    <row r="52" spans="2:17" ht="13.5" customHeight="1" thickBot="1">
      <c r="B52" s="67"/>
      <c r="C52" s="26">
        <v>45</v>
      </c>
      <c r="D52" s="27">
        <v>26</v>
      </c>
      <c r="E52" s="68" t="s">
        <v>80</v>
      </c>
      <c r="F52" s="69" t="s">
        <v>81</v>
      </c>
      <c r="G52" s="70" t="s">
        <v>82</v>
      </c>
      <c r="H52" s="71"/>
      <c r="I52" s="71"/>
      <c r="J52" s="71"/>
      <c r="K52" s="72">
        <f t="shared" si="0"/>
        <v>0</v>
      </c>
      <c r="L52" s="72"/>
      <c r="M52" s="71"/>
      <c r="N52" s="71">
        <f t="shared" si="1"/>
        <v>0</v>
      </c>
      <c r="O52" s="71"/>
      <c r="P52" s="71">
        <f t="shared" si="2"/>
        <v>0</v>
      </c>
      <c r="Q52" s="73"/>
    </row>
    <row r="53" spans="2:17" ht="13.5" customHeight="1">
      <c r="B53" s="67"/>
      <c r="C53" s="59">
        <v>46</v>
      </c>
      <c r="D53" s="27">
        <v>31</v>
      </c>
      <c r="E53" s="68" t="s">
        <v>80</v>
      </c>
      <c r="F53" s="69" t="s">
        <v>81</v>
      </c>
      <c r="G53" s="70" t="s">
        <v>82</v>
      </c>
      <c r="H53" s="71"/>
      <c r="I53" s="71"/>
      <c r="J53" s="71"/>
      <c r="K53" s="72">
        <f t="shared" si="0"/>
        <v>0</v>
      </c>
      <c r="L53" s="72"/>
      <c r="M53" s="71"/>
      <c r="N53" s="71">
        <f t="shared" si="1"/>
        <v>0</v>
      </c>
      <c r="O53" s="71"/>
      <c r="P53" s="71">
        <f t="shared" si="2"/>
        <v>0</v>
      </c>
      <c r="Q53" s="73"/>
    </row>
    <row r="54" spans="2:17" ht="13.5" customHeight="1">
      <c r="B54" s="67"/>
      <c r="C54" s="26">
        <v>47</v>
      </c>
      <c r="D54" s="27">
        <v>39</v>
      </c>
      <c r="E54" s="68" t="s">
        <v>80</v>
      </c>
      <c r="F54" s="69" t="s">
        <v>81</v>
      </c>
      <c r="G54" s="70" t="s">
        <v>82</v>
      </c>
      <c r="H54" s="71"/>
      <c r="I54" s="71"/>
      <c r="J54" s="71"/>
      <c r="K54" s="72">
        <f t="shared" si="0"/>
        <v>0</v>
      </c>
      <c r="L54" s="72"/>
      <c r="M54" s="71"/>
      <c r="N54" s="71">
        <f t="shared" si="1"/>
        <v>0</v>
      </c>
      <c r="O54" s="71"/>
      <c r="P54" s="71">
        <f t="shared" si="2"/>
        <v>0</v>
      </c>
      <c r="Q54" s="73"/>
    </row>
    <row r="55" spans="2:17" ht="13.5" customHeight="1" thickBot="1">
      <c r="B55" s="74"/>
      <c r="C55" s="26">
        <v>48</v>
      </c>
      <c r="D55" s="75">
        <v>45</v>
      </c>
      <c r="E55" s="122" t="s">
        <v>71</v>
      </c>
      <c r="F55" s="89" t="s">
        <v>29</v>
      </c>
      <c r="G55" s="90" t="s">
        <v>46</v>
      </c>
      <c r="H55" s="79"/>
      <c r="I55" s="79"/>
      <c r="J55" s="79"/>
      <c r="K55" s="80">
        <f t="shared" si="0"/>
        <v>0</v>
      </c>
      <c r="L55" s="80"/>
      <c r="M55" s="79"/>
      <c r="N55" s="79">
        <f t="shared" si="1"/>
        <v>0</v>
      </c>
      <c r="O55" s="79"/>
      <c r="P55" s="79">
        <f t="shared" si="2"/>
        <v>0</v>
      </c>
      <c r="Q55" s="81"/>
    </row>
    <row r="56" ht="15.75">
      <c r="C56" s="30"/>
    </row>
    <row r="57" ht="15.75">
      <c r="C57" s="30"/>
    </row>
    <row r="58" ht="15.75">
      <c r="C58" s="30"/>
    </row>
    <row r="59" ht="18">
      <c r="C59" s="31"/>
    </row>
    <row r="60" ht="15.75">
      <c r="C60" s="23"/>
    </row>
    <row r="61" ht="15.75">
      <c r="C61" s="23"/>
    </row>
    <row r="62" spans="3:6" ht="15.75">
      <c r="C62" s="32"/>
      <c r="E62" s="33"/>
      <c r="F62" s="33"/>
    </row>
    <row r="63" ht="15.75">
      <c r="C63" s="32"/>
    </row>
    <row r="64" spans="3:6" ht="15.75">
      <c r="C64" s="32"/>
      <c r="E64" s="33"/>
      <c r="F64" s="33"/>
    </row>
    <row r="65" ht="15.75">
      <c r="C65" s="32"/>
    </row>
    <row r="66" spans="3:4" ht="15.75">
      <c r="C66" s="32"/>
      <c r="D66" s="34"/>
    </row>
    <row r="67" ht="15.75">
      <c r="C67" s="32"/>
    </row>
    <row r="68" spans="3:6" ht="15.75">
      <c r="C68" s="32"/>
      <c r="E68" s="33"/>
      <c r="F68" s="33"/>
    </row>
    <row r="69" ht="15.75">
      <c r="C69" s="32"/>
    </row>
    <row r="70" spans="3:7" ht="15.75">
      <c r="C70" s="32"/>
      <c r="D70" s="32"/>
      <c r="G70" s="35"/>
    </row>
    <row r="71" ht="15.75">
      <c r="C71" s="32"/>
    </row>
    <row r="72" spans="3:7" ht="15.75">
      <c r="C72" s="32"/>
      <c r="G72" s="33"/>
    </row>
    <row r="73" ht="15.75">
      <c r="C73" s="34"/>
    </row>
    <row r="74" ht="15.75">
      <c r="C74" s="34"/>
    </row>
    <row r="75" spans="8:17" ht="15.75">
      <c r="H75" s="4"/>
      <c r="I75" s="4"/>
      <c r="J75" s="4"/>
      <c r="M75" s="101"/>
      <c r="N75" s="4"/>
      <c r="O75" s="4"/>
      <c r="P75" s="4"/>
      <c r="Q75" s="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30">
      <c r="C82" s="36"/>
    </row>
    <row r="83" ht="30">
      <c r="C83" s="36"/>
    </row>
    <row r="84" ht="30">
      <c r="C84" s="36"/>
    </row>
    <row r="85" ht="30">
      <c r="C85" s="36"/>
    </row>
    <row r="86" ht="30">
      <c r="C86" s="36"/>
    </row>
    <row r="87" ht="30">
      <c r="C87" s="36"/>
    </row>
    <row r="88" ht="30">
      <c r="C88" s="36"/>
    </row>
    <row r="89" ht="30">
      <c r="C89" s="36"/>
    </row>
    <row r="90" ht="30">
      <c r="C90" s="36"/>
    </row>
    <row r="91" ht="30">
      <c r="C91" s="36"/>
    </row>
    <row r="92" ht="30">
      <c r="C92" s="36"/>
    </row>
    <row r="93" ht="30">
      <c r="C93" s="36"/>
    </row>
    <row r="94" ht="30">
      <c r="C94" s="36"/>
    </row>
    <row r="95" ht="15.75">
      <c r="C95" s="34"/>
    </row>
    <row r="96" ht="15.75">
      <c r="C96" s="19"/>
    </row>
    <row r="97" ht="15.75">
      <c r="C97" s="30"/>
    </row>
  </sheetData>
  <sheetProtection/>
  <printOptions/>
  <pageMargins left="0.75" right="0.75" top="1" bottom="1" header="0.5" footer="0.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9"/>
  <sheetViews>
    <sheetView zoomScale="75" zoomScaleNormal="75" workbookViewId="0" topLeftCell="A1">
      <selection activeCell="Q19" sqref="Q19"/>
    </sheetView>
  </sheetViews>
  <sheetFormatPr defaultColWidth="9.140625" defaultRowHeight="12.75"/>
  <cols>
    <col min="1" max="1" width="7.00390625" style="20" bestFit="1" customWidth="1"/>
    <col min="2" max="2" width="5.28125" style="20" bestFit="1" customWidth="1"/>
    <col min="3" max="3" width="21.8515625" style="103" customWidth="1"/>
    <col min="4" max="4" width="9.8515625" style="22" bestFit="1" customWidth="1"/>
    <col min="5" max="5" width="18.7109375" style="16" customWidth="1"/>
    <col min="6" max="7" width="5.7109375" style="2" customWidth="1"/>
    <col min="8" max="8" width="5.7109375" style="0" customWidth="1"/>
    <col min="9" max="9" width="7.8515625" style="1" customWidth="1"/>
    <col min="10" max="10" width="5.7109375" style="1" customWidth="1"/>
    <col min="11" max="11" width="5.7109375" style="2" customWidth="1"/>
    <col min="12" max="12" width="8.28125" style="2" customWidth="1"/>
    <col min="13" max="13" width="7.28125" style="2" customWidth="1"/>
    <col min="14" max="14" width="7.8515625" style="2" customWidth="1"/>
    <col min="15" max="15" width="7.00390625" style="0" customWidth="1"/>
  </cols>
  <sheetData>
    <row r="2" ht="18">
      <c r="C2" s="21" t="s">
        <v>73</v>
      </c>
    </row>
    <row r="3" spans="1:3" ht="18">
      <c r="A3" s="19"/>
      <c r="C3" s="21" t="s">
        <v>87</v>
      </c>
    </row>
    <row r="4" ht="21" customHeight="1"/>
    <row r="5" ht="12.75" customHeight="1" thickBot="1">
      <c r="A5" s="23"/>
    </row>
    <row r="6" spans="1:15" s="3" customFormat="1" ht="26.25" customHeight="1" thickBot="1">
      <c r="A6" s="24" t="s">
        <v>0</v>
      </c>
      <c r="B6" s="25" t="s">
        <v>1</v>
      </c>
      <c r="C6" s="38" t="s">
        <v>2</v>
      </c>
      <c r="D6" s="37" t="s">
        <v>27</v>
      </c>
      <c r="E6" s="40" t="s">
        <v>14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74</v>
      </c>
      <c r="K6" s="5" t="s">
        <v>75</v>
      </c>
      <c r="L6" s="5" t="s">
        <v>6</v>
      </c>
      <c r="M6" s="5" t="s">
        <v>7</v>
      </c>
      <c r="N6" s="104" t="s">
        <v>6</v>
      </c>
      <c r="O6" s="6" t="s">
        <v>15</v>
      </c>
    </row>
    <row r="7" spans="1:15" ht="13.5" customHeight="1">
      <c r="A7" s="59">
        <v>1</v>
      </c>
      <c r="B7" s="149">
        <f>'[1]st.lista'!C42</f>
        <v>35</v>
      </c>
      <c r="C7" s="150" t="str">
        <f>'[1]st.lista'!D42</f>
        <v>STARC ANDREJ</v>
      </c>
      <c r="D7" s="149" t="str">
        <f>'[1]st.lista'!E42</f>
        <v>1.liga</v>
      </c>
      <c r="E7" s="151" t="str">
        <f>'[1]st.lista'!F42</f>
        <v>KAMNIK</v>
      </c>
      <c r="F7" s="149">
        <f>'[1]st.lista'!G42</f>
        <v>21</v>
      </c>
      <c r="G7" s="149">
        <f>'[1]st.lista'!H42</f>
        <v>24</v>
      </c>
      <c r="H7" s="175">
        <f>'[1]st.lista'!I42</f>
        <v>25</v>
      </c>
      <c r="I7" s="149">
        <f>'[1]st.lista'!J42</f>
        <v>70</v>
      </c>
      <c r="J7" s="149">
        <f>'[1]st.lista'!K42</f>
        <v>22</v>
      </c>
      <c r="K7" s="149">
        <f>'[1]st.lista'!L42</f>
        <v>24</v>
      </c>
      <c r="L7" s="149">
        <f>'[1]st.lista'!M42</f>
        <v>116</v>
      </c>
      <c r="M7" s="149">
        <v>19</v>
      </c>
      <c r="N7" s="174">
        <f aca="true" t="shared" si="0" ref="N7:N35">SUM(L7:M7)</f>
        <v>135</v>
      </c>
      <c r="O7" s="152"/>
    </row>
    <row r="8" spans="1:15" ht="13.5" customHeight="1">
      <c r="A8" s="26">
        <v>2</v>
      </c>
      <c r="B8" s="146">
        <f>'[1]st.lista'!C43</f>
        <v>36</v>
      </c>
      <c r="C8" s="147" t="str">
        <f>'[1]st.lista'!D43</f>
        <v>LIPOLT ANDRAŽ</v>
      </c>
      <c r="D8" s="146" t="str">
        <f>'[1]st.lista'!E43</f>
        <v>1.liga</v>
      </c>
      <c r="E8" s="148" t="str">
        <f>'[1]st.lista'!F43</f>
        <v>IL.BISTRICA</v>
      </c>
      <c r="F8" s="146">
        <f>'[1]st.lista'!G43</f>
        <v>24</v>
      </c>
      <c r="G8" s="146">
        <f>'[1]st.lista'!H43</f>
        <v>20</v>
      </c>
      <c r="H8" s="105">
        <f>'[1]st.lista'!I43</f>
        <v>25</v>
      </c>
      <c r="I8" s="146">
        <f>'[1]st.lista'!J43</f>
        <v>69</v>
      </c>
      <c r="J8" s="146">
        <f>'[1]st.lista'!K43</f>
        <v>19</v>
      </c>
      <c r="K8" s="146">
        <f>'[1]st.lista'!L43</f>
        <v>23</v>
      </c>
      <c r="L8" s="146">
        <f>'[1]st.lista'!M43</f>
        <v>111</v>
      </c>
      <c r="M8" s="146">
        <v>21</v>
      </c>
      <c r="N8" s="158">
        <f t="shared" si="0"/>
        <v>132</v>
      </c>
      <c r="O8" s="153"/>
    </row>
    <row r="9" spans="1:15" ht="13.5" customHeight="1">
      <c r="A9" s="26">
        <v>3</v>
      </c>
      <c r="B9" s="146">
        <f>'[1]st.lista'!C47</f>
        <v>40</v>
      </c>
      <c r="C9" s="147" t="str">
        <f>'[1]st.lista'!D47</f>
        <v>MAČEK BOŠTJAN</v>
      </c>
      <c r="D9" s="146" t="str">
        <f>'[1]st.lista'!E47</f>
        <v>1.liga</v>
      </c>
      <c r="E9" s="148" t="str">
        <f>'[1]st.lista'!F47</f>
        <v>ŠTEFAN KOVAČ</v>
      </c>
      <c r="F9" s="146">
        <f>'[1]st.lista'!G47</f>
        <v>21</v>
      </c>
      <c r="G9" s="146">
        <f>'[1]st.lista'!H47</f>
        <v>23</v>
      </c>
      <c r="H9" s="146">
        <f>'[1]st.lista'!I47</f>
        <v>23</v>
      </c>
      <c r="I9" s="146">
        <f>'[1]st.lista'!J47</f>
        <v>67</v>
      </c>
      <c r="J9" s="146">
        <f>'[1]st.lista'!K47</f>
        <v>22</v>
      </c>
      <c r="K9" s="146">
        <f>'[1]st.lista'!L47</f>
        <v>21</v>
      </c>
      <c r="L9" s="146">
        <f>'[1]st.lista'!M47</f>
        <v>110</v>
      </c>
      <c r="M9" s="146">
        <v>21</v>
      </c>
      <c r="N9" s="158">
        <f t="shared" si="0"/>
        <v>131</v>
      </c>
      <c r="O9" s="153"/>
    </row>
    <row r="10" spans="1:15" ht="13.5" customHeight="1">
      <c r="A10" s="26">
        <v>4</v>
      </c>
      <c r="B10" s="146">
        <f>'[1]st.lista'!C25</f>
        <v>18</v>
      </c>
      <c r="C10" s="147" t="str">
        <f>'[1]st.lista'!D25</f>
        <v>LEŠNIK MIRO</v>
      </c>
      <c r="D10" s="146" t="str">
        <f>'[1]st.lista'!E25</f>
        <v>1.liga</v>
      </c>
      <c r="E10" s="148" t="str">
        <f>'[1]st.lista'!F25</f>
        <v>KAMNIK</v>
      </c>
      <c r="F10" s="146">
        <f>'[1]st.lista'!G25</f>
        <v>22</v>
      </c>
      <c r="G10" s="146">
        <f>'[1]st.lista'!H25</f>
        <v>20</v>
      </c>
      <c r="H10" s="146">
        <f>'[1]st.lista'!I25</f>
        <v>20</v>
      </c>
      <c r="I10" s="146">
        <f>'[1]st.lista'!J25</f>
        <v>62</v>
      </c>
      <c r="J10" s="146">
        <f>'[1]st.lista'!K25</f>
        <v>23</v>
      </c>
      <c r="K10" s="146">
        <f>'[1]st.lista'!L25</f>
        <v>23</v>
      </c>
      <c r="L10" s="146">
        <f>'[1]st.lista'!M25</f>
        <v>108</v>
      </c>
      <c r="M10" s="146">
        <v>21</v>
      </c>
      <c r="N10" s="158">
        <f t="shared" si="0"/>
        <v>129</v>
      </c>
      <c r="O10" s="153"/>
    </row>
    <row r="11" spans="1:15" ht="13.5" customHeight="1">
      <c r="A11" s="26">
        <v>5</v>
      </c>
      <c r="B11" s="146">
        <f>'[1]st.lista'!C18</f>
        <v>11</v>
      </c>
      <c r="C11" s="147" t="str">
        <f>'[1]st.lista'!D18</f>
        <v>ROLIH SANDI</v>
      </c>
      <c r="D11" s="146" t="str">
        <f>'[1]st.lista'!E18</f>
        <v>1.liga</v>
      </c>
      <c r="E11" s="148" t="str">
        <f>'[1]st.lista'!F18</f>
        <v>IL.BISTRICA</v>
      </c>
      <c r="F11" s="146">
        <f>'[1]st.lista'!G18</f>
        <v>23</v>
      </c>
      <c r="G11" s="105">
        <f>'[1]st.lista'!H18</f>
        <v>25</v>
      </c>
      <c r="H11" s="146">
        <f>'[1]st.lista'!I18</f>
        <v>24</v>
      </c>
      <c r="I11" s="146">
        <f>'[1]st.lista'!J18</f>
        <v>72</v>
      </c>
      <c r="J11" s="146">
        <f>'[1]st.lista'!K18</f>
        <v>20</v>
      </c>
      <c r="K11" s="146">
        <f>'[1]st.lista'!L18</f>
        <v>18</v>
      </c>
      <c r="L11" s="146">
        <f>'[1]st.lista'!M18</f>
        <v>110</v>
      </c>
      <c r="M11" s="146">
        <v>16</v>
      </c>
      <c r="N11" s="158">
        <f t="shared" si="0"/>
        <v>126</v>
      </c>
      <c r="O11" s="153"/>
    </row>
    <row r="12" spans="1:15" ht="13.5" customHeight="1" thickBot="1">
      <c r="A12" s="130">
        <v>6</v>
      </c>
      <c r="B12" s="154">
        <f>'[1]st.lista'!C55</f>
        <v>48</v>
      </c>
      <c r="C12" s="155" t="str">
        <f>'[1]st.lista'!D55</f>
        <v>ŠMID DANI</v>
      </c>
      <c r="D12" s="154" t="str">
        <f>'[1]st.lista'!E55</f>
        <v>1.liga</v>
      </c>
      <c r="E12" s="156" t="str">
        <f>'[1]st.lista'!F55</f>
        <v>RADGONA</v>
      </c>
      <c r="F12" s="154">
        <f>'[1]st.lista'!G55</f>
        <v>21</v>
      </c>
      <c r="G12" s="154">
        <f>'[1]st.lista'!H55</f>
        <v>23</v>
      </c>
      <c r="H12" s="154">
        <f>'[1]st.lista'!I55</f>
        <v>21</v>
      </c>
      <c r="I12" s="154">
        <f>'[1]st.lista'!J55</f>
        <v>65</v>
      </c>
      <c r="J12" s="154">
        <f>'[1]st.lista'!K55</f>
        <v>22</v>
      </c>
      <c r="K12" s="154">
        <f>'[1]st.lista'!L55</f>
        <v>21</v>
      </c>
      <c r="L12" s="154">
        <f>'[1]st.lista'!M55</f>
        <v>108</v>
      </c>
      <c r="M12" s="154">
        <v>17</v>
      </c>
      <c r="N12" s="146">
        <f t="shared" si="0"/>
        <v>125</v>
      </c>
      <c r="O12" s="157" t="s">
        <v>100</v>
      </c>
    </row>
    <row r="13" spans="1:15" ht="13.5" customHeight="1">
      <c r="A13" s="170">
        <v>7</v>
      </c>
      <c r="B13" s="135">
        <f>'[1]st.lista'!C50</f>
        <v>43</v>
      </c>
      <c r="C13" s="171" t="str">
        <f>'[1]st.lista'!D50</f>
        <v>RAKUŠA BOJAN</v>
      </c>
      <c r="D13" s="135" t="str">
        <f>'[1]st.lista'!E50</f>
        <v>1.liga</v>
      </c>
      <c r="E13" s="172" t="str">
        <f>'[1]st.lista'!F50</f>
        <v>CENTRAL</v>
      </c>
      <c r="F13" s="173">
        <f>'[1]st.lista'!G50</f>
        <v>25</v>
      </c>
      <c r="G13" s="135">
        <f>'[1]st.lista'!H50</f>
        <v>19</v>
      </c>
      <c r="H13" s="135">
        <f>'[1]st.lista'!I50</f>
        <v>22</v>
      </c>
      <c r="I13" s="135">
        <f>'[1]st.lista'!J50</f>
        <v>66</v>
      </c>
      <c r="J13" s="135">
        <f>'[1]st.lista'!K50</f>
        <v>20</v>
      </c>
      <c r="K13" s="135">
        <f>'[1]st.lista'!L50</f>
        <v>22</v>
      </c>
      <c r="L13" s="135">
        <f>'[1]st.lista'!M50</f>
        <v>108</v>
      </c>
      <c r="M13" s="135"/>
      <c r="N13" s="174">
        <f t="shared" si="0"/>
        <v>108</v>
      </c>
      <c r="O13" s="135" t="s">
        <v>101</v>
      </c>
    </row>
    <row r="14" spans="1:15" ht="13.5" customHeight="1">
      <c r="A14" s="94">
        <v>8</v>
      </c>
      <c r="B14" s="94">
        <f>'[1]st.lista'!C22</f>
        <v>15</v>
      </c>
      <c r="C14" s="161" t="str">
        <f>'[1]st.lista'!D22</f>
        <v>VEBER JURIJ</v>
      </c>
      <c r="D14" s="94" t="str">
        <f>'[1]st.lista'!E22</f>
        <v>1.liga</v>
      </c>
      <c r="E14" s="162" t="str">
        <f>'[1]st.lista'!F22</f>
        <v>PREDOSLJE</v>
      </c>
      <c r="F14" s="94">
        <f>'[1]st.lista'!G22</f>
        <v>22</v>
      </c>
      <c r="G14" s="94">
        <f>'[1]st.lista'!H22</f>
        <v>20</v>
      </c>
      <c r="H14" s="94">
        <f>'[1]st.lista'!I22</f>
        <v>19</v>
      </c>
      <c r="I14" s="94">
        <f>'[1]st.lista'!J22</f>
        <v>61</v>
      </c>
      <c r="J14" s="94">
        <f>'[1]st.lista'!K22</f>
        <v>21</v>
      </c>
      <c r="K14" s="94">
        <f>'[1]st.lista'!L22</f>
        <v>22</v>
      </c>
      <c r="L14" s="94">
        <f>'[1]st.lista'!M22</f>
        <v>104</v>
      </c>
      <c r="M14" s="94"/>
      <c r="N14" s="158">
        <f t="shared" si="0"/>
        <v>104</v>
      </c>
      <c r="O14" s="94"/>
    </row>
    <row r="15" spans="1:15" ht="13.5" customHeight="1">
      <c r="A15" s="94">
        <v>9</v>
      </c>
      <c r="B15" s="94">
        <f>'[1]st.lista'!C10</f>
        <v>3</v>
      </c>
      <c r="C15" s="161" t="str">
        <f>'[1]st.lista'!D10</f>
        <v>ŽNIDERČIČ MATEJ</v>
      </c>
      <c r="D15" s="94" t="str">
        <f>'[1]st.lista'!E10</f>
        <v>1.liga</v>
      </c>
      <c r="E15" s="162" t="str">
        <f>'[1]st.lista'!F10</f>
        <v>KOPTEX-N.GORICA</v>
      </c>
      <c r="F15" s="94">
        <f>'[1]st.lista'!G10</f>
        <v>19</v>
      </c>
      <c r="G15" s="94">
        <f>'[1]st.lista'!H10</f>
        <v>20</v>
      </c>
      <c r="H15" s="94">
        <f>'[1]st.lista'!I10</f>
        <v>18</v>
      </c>
      <c r="I15" s="94">
        <f>'[1]st.lista'!J10</f>
        <v>57</v>
      </c>
      <c r="J15" s="94">
        <f>'[1]st.lista'!K10</f>
        <v>23</v>
      </c>
      <c r="K15" s="94">
        <f>'[1]st.lista'!L10</f>
        <v>23</v>
      </c>
      <c r="L15" s="94">
        <f>'[1]st.lista'!M10</f>
        <v>103</v>
      </c>
      <c r="M15" s="94"/>
      <c r="N15" s="158">
        <f t="shared" si="0"/>
        <v>103</v>
      </c>
      <c r="O15" s="94"/>
    </row>
    <row r="16" spans="1:15" ht="13.5" customHeight="1">
      <c r="A16" s="94">
        <v>10</v>
      </c>
      <c r="B16" s="94">
        <f>'[1]st.lista'!C27</f>
        <v>20</v>
      </c>
      <c r="C16" s="161" t="str">
        <f>'[1]st.lista'!D27</f>
        <v>MACUR IGOR</v>
      </c>
      <c r="D16" s="94" t="str">
        <f>'[1]st.lista'!E27</f>
        <v>1.liga</v>
      </c>
      <c r="E16" s="162" t="str">
        <f>'[1]st.lista'!F27</f>
        <v>DOLOMITI</v>
      </c>
      <c r="F16" s="94">
        <f>'[1]st.lista'!G27</f>
        <v>21</v>
      </c>
      <c r="G16" s="94">
        <f>'[1]st.lista'!H27</f>
        <v>19</v>
      </c>
      <c r="H16" s="94">
        <f>'[1]st.lista'!I27</f>
        <v>21</v>
      </c>
      <c r="I16" s="94">
        <f>'[1]st.lista'!J27</f>
        <v>61</v>
      </c>
      <c r="J16" s="94">
        <f>'[1]st.lista'!K27</f>
        <v>22</v>
      </c>
      <c r="K16" s="94">
        <f>'[1]st.lista'!L27</f>
        <v>20</v>
      </c>
      <c r="L16" s="94">
        <f>'[1]st.lista'!M27</f>
        <v>103</v>
      </c>
      <c r="M16" s="94"/>
      <c r="N16" s="158">
        <f t="shared" si="0"/>
        <v>103</v>
      </c>
      <c r="O16" s="94"/>
    </row>
    <row r="17" spans="1:15" ht="13.5" customHeight="1">
      <c r="A17" s="94">
        <v>11</v>
      </c>
      <c r="B17" s="94">
        <f>'[1]st.lista'!C11</f>
        <v>4</v>
      </c>
      <c r="C17" s="161" t="str">
        <f>'[1]st.lista'!D11</f>
        <v>VRBNJAK DANILO</v>
      </c>
      <c r="D17" s="94" t="str">
        <f>'[1]st.lista'!E11</f>
        <v>1.liga</v>
      </c>
      <c r="E17" s="162" t="str">
        <f>'[1]st.lista'!F11</f>
        <v>RADGONA</v>
      </c>
      <c r="F17" s="94">
        <f>'[1]st.lista'!G11</f>
        <v>17</v>
      </c>
      <c r="G17" s="94">
        <f>'[1]st.lista'!H11</f>
        <v>21</v>
      </c>
      <c r="H17" s="94">
        <f>'[1]st.lista'!I11</f>
        <v>23</v>
      </c>
      <c r="I17" s="94">
        <f>'[1]st.lista'!J11</f>
        <v>61</v>
      </c>
      <c r="J17" s="94">
        <f>'[1]st.lista'!K11</f>
        <v>23</v>
      </c>
      <c r="K17" s="94">
        <f>'[1]st.lista'!L11</f>
        <v>18</v>
      </c>
      <c r="L17" s="94">
        <f>'[1]st.lista'!M11</f>
        <v>102</v>
      </c>
      <c r="M17" s="94"/>
      <c r="N17" s="158">
        <f t="shared" si="0"/>
        <v>102</v>
      </c>
      <c r="O17" s="94"/>
    </row>
    <row r="18" spans="1:15" ht="13.5" customHeight="1">
      <c r="A18" s="94">
        <v>12</v>
      </c>
      <c r="B18" s="94">
        <f>'[1]st.lista'!C13</f>
        <v>6</v>
      </c>
      <c r="C18" s="161" t="str">
        <f>'[1]st.lista'!D13</f>
        <v>ŠTAJER PRIMOŽ</v>
      </c>
      <c r="D18" s="94" t="str">
        <f>'[1]st.lista'!E13</f>
        <v>1.liga</v>
      </c>
      <c r="E18" s="162" t="str">
        <f>'[1]st.lista'!F13</f>
        <v>PREDOSLJE</v>
      </c>
      <c r="F18" s="94">
        <f>'[1]st.lista'!G13</f>
        <v>23</v>
      </c>
      <c r="G18" s="94">
        <f>'[1]st.lista'!H13</f>
        <v>18</v>
      </c>
      <c r="H18" s="94">
        <f>'[1]st.lista'!I13</f>
        <v>24</v>
      </c>
      <c r="I18" s="94">
        <f>'[1]st.lista'!J13</f>
        <v>65</v>
      </c>
      <c r="J18" s="94">
        <f>'[1]st.lista'!K13</f>
        <v>20</v>
      </c>
      <c r="K18" s="94">
        <f>'[1]st.lista'!L13</f>
        <v>17</v>
      </c>
      <c r="L18" s="94">
        <f>'[1]st.lista'!M13</f>
        <v>102</v>
      </c>
      <c r="M18" s="94"/>
      <c r="N18" s="158">
        <f t="shared" si="0"/>
        <v>102</v>
      </c>
      <c r="O18" s="94"/>
    </row>
    <row r="19" spans="1:15" ht="13.5" customHeight="1">
      <c r="A19" s="94">
        <v>13</v>
      </c>
      <c r="B19" s="94">
        <f>'[1]st.lista'!C30</f>
        <v>23</v>
      </c>
      <c r="C19" s="161" t="str">
        <f>'[1]st.lista'!D30</f>
        <v>PAP EVGEN</v>
      </c>
      <c r="D19" s="94" t="str">
        <f>'[1]st.lista'!E30</f>
        <v>1.liga</v>
      </c>
      <c r="E19" s="162" t="str">
        <f>'[1]st.lista'!F30</f>
        <v>ŠTEFAN KOVAČ</v>
      </c>
      <c r="F19" s="94">
        <f>'[1]st.lista'!G30</f>
        <v>18</v>
      </c>
      <c r="G19" s="94">
        <f>'[1]st.lista'!H30</f>
        <v>20</v>
      </c>
      <c r="H19" s="94">
        <f>'[1]st.lista'!I30</f>
        <v>22</v>
      </c>
      <c r="I19" s="94">
        <f>'[1]st.lista'!J30</f>
        <v>60</v>
      </c>
      <c r="J19" s="94">
        <f>'[1]st.lista'!K30</f>
        <v>19</v>
      </c>
      <c r="K19" s="94">
        <f>'[1]st.lista'!L30</f>
        <v>21</v>
      </c>
      <c r="L19" s="94">
        <f>'[1]st.lista'!M30</f>
        <v>100</v>
      </c>
      <c r="M19" s="94"/>
      <c r="N19" s="158">
        <f t="shared" si="0"/>
        <v>100</v>
      </c>
      <c r="O19" s="94"/>
    </row>
    <row r="20" spans="1:15" ht="13.5" customHeight="1">
      <c r="A20" s="94">
        <v>14</v>
      </c>
      <c r="B20" s="94">
        <f>'[1]st.lista'!C54</f>
        <v>47</v>
      </c>
      <c r="C20" s="161" t="str">
        <f>'[1]st.lista'!D54</f>
        <v>KONČAN TOMAŽ</v>
      </c>
      <c r="D20" s="94" t="str">
        <f>'[1]st.lista'!E54</f>
        <v>1.liga</v>
      </c>
      <c r="E20" s="162" t="str">
        <f>'[1]st.lista'!F54</f>
        <v>SVOBODA </v>
      </c>
      <c r="F20" s="94">
        <f>'[1]st.lista'!G54</f>
        <v>20</v>
      </c>
      <c r="G20" s="94">
        <f>'[1]st.lista'!H54</f>
        <v>19</v>
      </c>
      <c r="H20" s="94">
        <f>'[1]st.lista'!I54</f>
        <v>24</v>
      </c>
      <c r="I20" s="94">
        <f>'[1]st.lista'!J54</f>
        <v>63</v>
      </c>
      <c r="J20" s="94">
        <f>'[1]st.lista'!K54</f>
        <v>19</v>
      </c>
      <c r="K20" s="94">
        <f>'[1]st.lista'!L54</f>
        <v>18</v>
      </c>
      <c r="L20" s="94">
        <f>'[1]st.lista'!M54</f>
        <v>100</v>
      </c>
      <c r="M20" s="94"/>
      <c r="N20" s="158">
        <f t="shared" si="0"/>
        <v>100</v>
      </c>
      <c r="O20" s="94"/>
    </row>
    <row r="21" spans="1:15" ht="13.5" customHeight="1">
      <c r="A21" s="94">
        <v>15</v>
      </c>
      <c r="B21" s="94">
        <f>'[1]st.lista'!C16</f>
        <v>9</v>
      </c>
      <c r="C21" s="161" t="str">
        <f>'[1]st.lista'!D16</f>
        <v>BUČAR AVGUST</v>
      </c>
      <c r="D21" s="94" t="str">
        <f>'[1]st.lista'!E16</f>
        <v>1.liga</v>
      </c>
      <c r="E21" s="162" t="str">
        <f>'[1]st.lista'!F16</f>
        <v>ISKRA SEMIČ</v>
      </c>
      <c r="F21" s="94">
        <f>'[1]st.lista'!G16</f>
        <v>15</v>
      </c>
      <c r="G21" s="94">
        <f>'[1]st.lista'!H16</f>
        <v>20</v>
      </c>
      <c r="H21" s="94">
        <f>'[1]st.lista'!I16</f>
        <v>20</v>
      </c>
      <c r="I21" s="94">
        <f>'[1]st.lista'!J16</f>
        <v>55</v>
      </c>
      <c r="J21" s="94">
        <f>'[1]st.lista'!K16</f>
        <v>20</v>
      </c>
      <c r="K21" s="94">
        <f>'[1]st.lista'!L16</f>
        <v>21</v>
      </c>
      <c r="L21" s="94">
        <f>'[1]st.lista'!M16</f>
        <v>96</v>
      </c>
      <c r="M21" s="94"/>
      <c r="N21" s="158">
        <f t="shared" si="0"/>
        <v>96</v>
      </c>
      <c r="O21" s="94"/>
    </row>
    <row r="22" spans="1:15" ht="13.5" customHeight="1">
      <c r="A22" s="94">
        <v>16</v>
      </c>
      <c r="B22" s="94">
        <f>'[1]st.lista'!C29</f>
        <v>22</v>
      </c>
      <c r="C22" s="161" t="str">
        <f>'[1]st.lista'!D29</f>
        <v>ŽIŽMOND DANIJEL</v>
      </c>
      <c r="D22" s="94" t="str">
        <f>'[1]st.lista'!E29</f>
        <v>1.liga</v>
      </c>
      <c r="E22" s="162" t="str">
        <f>'[1]st.lista'!F29</f>
        <v>KOPTEX-N.GORICA</v>
      </c>
      <c r="F22" s="94">
        <f>'[1]st.lista'!G29</f>
        <v>23</v>
      </c>
      <c r="G22" s="94">
        <f>'[1]st.lista'!H29</f>
        <v>19</v>
      </c>
      <c r="H22" s="94">
        <f>'[1]st.lista'!I29</f>
        <v>17</v>
      </c>
      <c r="I22" s="94">
        <f>'[1]st.lista'!J29</f>
        <v>59</v>
      </c>
      <c r="J22" s="94">
        <f>'[1]st.lista'!K29</f>
        <v>15</v>
      </c>
      <c r="K22" s="94">
        <f>'[1]st.lista'!L29</f>
        <v>21</v>
      </c>
      <c r="L22" s="94">
        <f>'[1]st.lista'!M29</f>
        <v>95</v>
      </c>
      <c r="M22" s="94"/>
      <c r="N22" s="158">
        <f t="shared" si="0"/>
        <v>95</v>
      </c>
      <c r="O22" s="94"/>
    </row>
    <row r="23" spans="1:15" ht="13.5" customHeight="1">
      <c r="A23" s="94">
        <v>17</v>
      </c>
      <c r="B23" s="94">
        <f>'[1]st.lista'!C44</f>
        <v>37</v>
      </c>
      <c r="C23" s="161" t="str">
        <f>'[1]st.lista'!D44</f>
        <v>PIŠEK STANKO</v>
      </c>
      <c r="D23" s="94" t="str">
        <f>'[1]st.lista'!E44</f>
        <v>1.liga</v>
      </c>
      <c r="E23" s="162" t="str">
        <f>'[1]st.lista'!F44</f>
        <v>DOLOMITI</v>
      </c>
      <c r="F23" s="94">
        <f>'[1]st.lista'!G44</f>
        <v>20</v>
      </c>
      <c r="G23" s="94">
        <f>'[1]st.lista'!H44</f>
        <v>19</v>
      </c>
      <c r="H23" s="94">
        <f>'[1]st.lista'!I44</f>
        <v>21</v>
      </c>
      <c r="I23" s="94">
        <f>'[1]st.lista'!J44</f>
        <v>60</v>
      </c>
      <c r="J23" s="94">
        <f>'[1]st.lista'!K44</f>
        <v>17</v>
      </c>
      <c r="K23" s="94">
        <f>'[1]st.lista'!L44</f>
        <v>18</v>
      </c>
      <c r="L23" s="94">
        <f>'[1]st.lista'!M44</f>
        <v>95</v>
      </c>
      <c r="M23" s="94"/>
      <c r="N23" s="158">
        <f t="shared" si="0"/>
        <v>95</v>
      </c>
      <c r="O23" s="94"/>
    </row>
    <row r="24" spans="1:15" ht="13.5" customHeight="1">
      <c r="A24" s="94">
        <v>18</v>
      </c>
      <c r="B24" s="94">
        <f>'[1]st.lista'!C19</f>
        <v>12</v>
      </c>
      <c r="C24" s="161" t="str">
        <f>'[1]st.lista'!D19</f>
        <v>NUČIČ ROBI</v>
      </c>
      <c r="D24" s="94" t="str">
        <f>'[1]st.lista'!E19</f>
        <v>1.liga</v>
      </c>
      <c r="E24" s="162" t="str">
        <f>'[1]st.lista'!F19</f>
        <v>SVOBODA </v>
      </c>
      <c r="F24" s="94">
        <f>'[1]st.lista'!G19</f>
        <v>18</v>
      </c>
      <c r="G24" s="94">
        <f>'[1]st.lista'!H19</f>
        <v>16</v>
      </c>
      <c r="H24" s="94">
        <f>'[1]st.lista'!I19</f>
        <v>24</v>
      </c>
      <c r="I24" s="94">
        <f>'[1]st.lista'!J19</f>
        <v>58</v>
      </c>
      <c r="J24" s="94">
        <f>'[1]st.lista'!K19</f>
        <v>15</v>
      </c>
      <c r="K24" s="94">
        <f>'[1]st.lista'!L19</f>
        <v>21</v>
      </c>
      <c r="L24" s="94">
        <f>'[1]st.lista'!M19</f>
        <v>94</v>
      </c>
      <c r="M24" s="94"/>
      <c r="N24" s="158">
        <f t="shared" si="0"/>
        <v>94</v>
      </c>
      <c r="O24" s="94"/>
    </row>
    <row r="25" spans="1:15" ht="13.5" customHeight="1">
      <c r="A25" s="94">
        <v>19</v>
      </c>
      <c r="B25" s="94">
        <f>'[1]st.lista'!C36</f>
        <v>29</v>
      </c>
      <c r="C25" s="161" t="str">
        <f>'[1]st.lista'!D36</f>
        <v>VATOVEC DENIS</v>
      </c>
      <c r="D25" s="94" t="str">
        <f>'[1]st.lista'!E36</f>
        <v>1.liga</v>
      </c>
      <c r="E25" s="162" t="str">
        <f>'[1]st.lista'!F36</f>
        <v>SVOBODA </v>
      </c>
      <c r="F25" s="94">
        <f>'[1]st.lista'!G36</f>
        <v>22</v>
      </c>
      <c r="G25" s="94">
        <f>'[1]st.lista'!H36</f>
        <v>18</v>
      </c>
      <c r="H25" s="94">
        <f>'[1]st.lista'!I36</f>
        <v>14</v>
      </c>
      <c r="I25" s="94">
        <f>'[1]st.lista'!J36</f>
        <v>54</v>
      </c>
      <c r="J25" s="94">
        <f>'[1]st.lista'!K36</f>
        <v>20</v>
      </c>
      <c r="K25" s="94">
        <f>'[1]st.lista'!L36</f>
        <v>20</v>
      </c>
      <c r="L25" s="94">
        <f>'[1]st.lista'!M36</f>
        <v>94</v>
      </c>
      <c r="M25" s="94"/>
      <c r="N25" s="158">
        <f t="shared" si="0"/>
        <v>94</v>
      </c>
      <c r="O25" s="94"/>
    </row>
    <row r="26" spans="1:15" ht="13.5" customHeight="1">
      <c r="A26" s="94">
        <v>20</v>
      </c>
      <c r="B26" s="94">
        <f>'[1]st.lista'!C53</f>
        <v>46</v>
      </c>
      <c r="C26" s="161" t="str">
        <f>'[1]st.lista'!D53</f>
        <v>ŠFILIGOJ ŽAN</v>
      </c>
      <c r="D26" s="94" t="str">
        <f>'[1]st.lista'!E53</f>
        <v>1.liga</v>
      </c>
      <c r="E26" s="162" t="str">
        <f>'[1]st.lista'!F53</f>
        <v>KOPTEX-N.GORICA</v>
      </c>
      <c r="F26" s="94">
        <f>'[1]st.lista'!G53</f>
        <v>16</v>
      </c>
      <c r="G26" s="94">
        <f>'[1]st.lista'!H53</f>
        <v>20</v>
      </c>
      <c r="H26" s="94">
        <f>'[1]st.lista'!I53</f>
        <v>18</v>
      </c>
      <c r="I26" s="94">
        <f>'[1]st.lista'!J53</f>
        <v>54</v>
      </c>
      <c r="J26" s="94">
        <f>'[1]st.lista'!K53</f>
        <v>21</v>
      </c>
      <c r="K26" s="94">
        <f>'[1]st.lista'!L53</f>
        <v>19</v>
      </c>
      <c r="L26" s="94">
        <f>'[1]st.lista'!M53</f>
        <v>94</v>
      </c>
      <c r="M26" s="94"/>
      <c r="N26" s="158">
        <f t="shared" si="0"/>
        <v>94</v>
      </c>
      <c r="O26" s="94"/>
    </row>
    <row r="27" spans="1:15" ht="13.5" customHeight="1">
      <c r="A27" s="94">
        <v>21</v>
      </c>
      <c r="B27" s="94">
        <f>'[1]st.lista'!C37</f>
        <v>30</v>
      </c>
      <c r="C27" s="161" t="str">
        <f>'[1]st.lista'!D37</f>
        <v>PELCL MILAN</v>
      </c>
      <c r="D27" s="94" t="str">
        <f>'[1]st.lista'!E37</f>
        <v>1.liga</v>
      </c>
      <c r="E27" s="162" t="str">
        <f>'[1]st.lista'!F37</f>
        <v>RADGONA</v>
      </c>
      <c r="F27" s="94">
        <f>'[1]st.lista'!G37</f>
        <v>19</v>
      </c>
      <c r="G27" s="94">
        <f>'[1]st.lista'!H37</f>
        <v>21</v>
      </c>
      <c r="H27" s="94">
        <f>'[1]st.lista'!I37</f>
        <v>19</v>
      </c>
      <c r="I27" s="94">
        <f>'[1]st.lista'!J37</f>
        <v>59</v>
      </c>
      <c r="J27" s="94">
        <f>'[1]st.lista'!K37</f>
        <v>17</v>
      </c>
      <c r="K27" s="94">
        <f>'[1]st.lista'!L37</f>
        <v>14</v>
      </c>
      <c r="L27" s="94">
        <f>'[1]st.lista'!M37</f>
        <v>90</v>
      </c>
      <c r="M27" s="94"/>
      <c r="N27" s="158">
        <f t="shared" si="0"/>
        <v>90</v>
      </c>
      <c r="O27" s="94"/>
    </row>
    <row r="28" spans="1:15" ht="13.5" customHeight="1">
      <c r="A28" s="94">
        <v>22</v>
      </c>
      <c r="B28" s="94">
        <f>'[1]st.lista'!C35</f>
        <v>28</v>
      </c>
      <c r="C28" s="161" t="str">
        <f>'[1]st.lista'!D35</f>
        <v>VILFAN MARKO</v>
      </c>
      <c r="D28" s="94" t="str">
        <f>'[1]st.lista'!E35</f>
        <v>1.liga</v>
      </c>
      <c r="E28" s="162" t="str">
        <f>'[1]st.lista'!F35</f>
        <v>OLIMPIJA</v>
      </c>
      <c r="F28" s="94">
        <f>'[1]st.lista'!G35</f>
        <v>18</v>
      </c>
      <c r="G28" s="94">
        <f>'[1]st.lista'!H35</f>
        <v>16</v>
      </c>
      <c r="H28" s="94">
        <f>'[1]st.lista'!I35</f>
        <v>19</v>
      </c>
      <c r="I28" s="94">
        <f>'[1]st.lista'!J35</f>
        <v>53</v>
      </c>
      <c r="J28" s="94">
        <f>'[1]st.lista'!K35</f>
        <v>15</v>
      </c>
      <c r="K28" s="94">
        <f>'[1]st.lista'!L35</f>
        <v>20</v>
      </c>
      <c r="L28" s="94">
        <f>'[1]st.lista'!M35</f>
        <v>88</v>
      </c>
      <c r="M28" s="94"/>
      <c r="N28" s="158">
        <f t="shared" si="0"/>
        <v>88</v>
      </c>
      <c r="O28" s="94"/>
    </row>
    <row r="29" spans="1:15" ht="13.5" customHeight="1">
      <c r="A29" s="94">
        <v>23</v>
      </c>
      <c r="B29" s="94">
        <f>'[1]st.lista'!C14</f>
        <v>7</v>
      </c>
      <c r="C29" s="161" t="str">
        <f>'[1]st.lista'!D14</f>
        <v>BURJA BOJAN</v>
      </c>
      <c r="D29" s="94" t="str">
        <f>'[1]st.lista'!E14</f>
        <v>1.liga</v>
      </c>
      <c r="E29" s="162" t="str">
        <f>'[1]st.lista'!F14</f>
        <v>KAMNIK</v>
      </c>
      <c r="F29" s="94">
        <f>'[1]st.lista'!G14</f>
        <v>18</v>
      </c>
      <c r="G29" s="94">
        <f>'[1]st.lista'!H14</f>
        <v>19</v>
      </c>
      <c r="H29" s="94">
        <f>'[1]st.lista'!I14</f>
        <v>16</v>
      </c>
      <c r="I29" s="94">
        <f>'[1]st.lista'!J14</f>
        <v>53</v>
      </c>
      <c r="J29" s="94">
        <f>'[1]st.lista'!K14</f>
        <v>17</v>
      </c>
      <c r="K29" s="94">
        <f>'[1]st.lista'!L14</f>
        <v>17</v>
      </c>
      <c r="L29" s="94">
        <f>'[1]st.lista'!M14</f>
        <v>87</v>
      </c>
      <c r="M29" s="94"/>
      <c r="N29" s="158">
        <f t="shared" si="0"/>
        <v>87</v>
      </c>
      <c r="O29" s="94"/>
    </row>
    <row r="30" spans="1:15" ht="13.5" customHeight="1">
      <c r="A30" s="94">
        <v>24</v>
      </c>
      <c r="B30" s="94">
        <f>'[1]st.lista'!C26</f>
        <v>19</v>
      </c>
      <c r="C30" s="161" t="str">
        <f>'[1]st.lista'!D26</f>
        <v>POJBIČ KAREL</v>
      </c>
      <c r="D30" s="94" t="str">
        <f>'[1]st.lista'!E26</f>
        <v>1.liga</v>
      </c>
      <c r="E30" s="162" t="str">
        <f>'[1]st.lista'!F26</f>
        <v>ŠTEFAN KOVAČ</v>
      </c>
      <c r="F30" s="94">
        <f>'[1]st.lista'!G26</f>
        <v>14</v>
      </c>
      <c r="G30" s="94">
        <f>'[1]st.lista'!H26</f>
        <v>16</v>
      </c>
      <c r="H30" s="94">
        <f>'[1]st.lista'!I26</f>
        <v>20</v>
      </c>
      <c r="I30" s="94">
        <f>'[1]st.lista'!J26</f>
        <v>50</v>
      </c>
      <c r="J30" s="94">
        <f>'[1]st.lista'!K26</f>
        <v>20</v>
      </c>
      <c r="K30" s="94">
        <f>'[1]st.lista'!L26</f>
        <v>16</v>
      </c>
      <c r="L30" s="94">
        <f>'[1]st.lista'!M26</f>
        <v>86</v>
      </c>
      <c r="M30" s="94"/>
      <c r="N30" s="158">
        <f t="shared" si="0"/>
        <v>86</v>
      </c>
      <c r="O30" s="94"/>
    </row>
    <row r="31" spans="1:15" ht="13.5" customHeight="1">
      <c r="A31" s="94">
        <v>25</v>
      </c>
      <c r="B31" s="94">
        <f>'[1]st.lista'!C21</f>
        <v>14</v>
      </c>
      <c r="C31" s="161" t="str">
        <f>'[1]st.lista'!D21</f>
        <v>RAKUŠA MIŠO</v>
      </c>
      <c r="D31" s="94" t="str">
        <f>'[1]st.lista'!E21</f>
        <v>1.liga</v>
      </c>
      <c r="E31" s="162" t="str">
        <f>'[1]st.lista'!F21</f>
        <v>CENTRAL</v>
      </c>
      <c r="F31" s="94">
        <f>'[1]st.lista'!G21</f>
        <v>16</v>
      </c>
      <c r="G31" s="94">
        <f>'[1]st.lista'!H21</f>
        <v>19</v>
      </c>
      <c r="H31" s="94">
        <f>'[1]st.lista'!I21</f>
        <v>17</v>
      </c>
      <c r="I31" s="94">
        <f>'[1]st.lista'!J21</f>
        <v>52</v>
      </c>
      <c r="J31" s="94">
        <f>'[1]st.lista'!K21</f>
        <v>18</v>
      </c>
      <c r="K31" s="94">
        <f>'[1]st.lista'!L21</f>
        <v>13</v>
      </c>
      <c r="L31" s="94">
        <f>'[1]st.lista'!M21</f>
        <v>83</v>
      </c>
      <c r="M31" s="94"/>
      <c r="N31" s="158">
        <f t="shared" si="0"/>
        <v>83</v>
      </c>
      <c r="O31" s="94"/>
    </row>
    <row r="32" spans="1:15" ht="13.5" customHeight="1">
      <c r="A32" s="94">
        <v>26</v>
      </c>
      <c r="B32" s="94">
        <f>'[1]st.lista'!C40</f>
        <v>33</v>
      </c>
      <c r="C32" s="161" t="str">
        <f>'[1]st.lista'!D40</f>
        <v>RAVNJAK JANKO</v>
      </c>
      <c r="D32" s="94" t="str">
        <f>'[1]st.lista'!E40</f>
        <v>1.liga</v>
      </c>
      <c r="E32" s="162" t="str">
        <f>'[1]st.lista'!F40</f>
        <v>RADLJE</v>
      </c>
      <c r="F32" s="94">
        <f>'[1]st.lista'!G40</f>
        <v>18</v>
      </c>
      <c r="G32" s="94">
        <f>'[1]st.lista'!H40</f>
        <v>22</v>
      </c>
      <c r="H32" s="94">
        <f>'[1]st.lista'!I40</f>
        <v>18</v>
      </c>
      <c r="I32" s="94">
        <f>'[1]st.lista'!J40</f>
        <v>58</v>
      </c>
      <c r="J32" s="94">
        <f>'[1]st.lista'!K40</f>
        <v>0</v>
      </c>
      <c r="K32" s="94">
        <f>'[1]st.lista'!L40</f>
        <v>0</v>
      </c>
      <c r="L32" s="94">
        <f>'[1]st.lista'!M40</f>
        <v>58</v>
      </c>
      <c r="M32" s="94"/>
      <c r="N32" s="158">
        <f t="shared" si="0"/>
        <v>58</v>
      </c>
      <c r="O32" s="94"/>
    </row>
    <row r="33" spans="1:15" ht="13.5" customHeight="1">
      <c r="A33" s="94">
        <v>27</v>
      </c>
      <c r="B33" s="94">
        <f>'[1]st.lista'!C34</f>
        <v>27</v>
      </c>
      <c r="C33" s="161" t="str">
        <f>'[1]st.lista'!D34</f>
        <v>GRUBELNIK JOŽE</v>
      </c>
      <c r="D33" s="94" t="str">
        <f>'[1]st.lista'!E34</f>
        <v>1.liga</v>
      </c>
      <c r="E33" s="162" t="str">
        <f>'[1]st.lista'!F34</f>
        <v>RADLJE</v>
      </c>
      <c r="F33" s="94">
        <f>'[1]st.lista'!G34</f>
        <v>20</v>
      </c>
      <c r="G33" s="94">
        <f>'[1]st.lista'!H34</f>
        <v>18</v>
      </c>
      <c r="H33" s="94">
        <f>'[1]st.lista'!I34</f>
        <v>16</v>
      </c>
      <c r="I33" s="94">
        <f>'[1]st.lista'!J34</f>
        <v>54</v>
      </c>
      <c r="J33" s="94">
        <f>'[1]st.lista'!K34</f>
        <v>0</v>
      </c>
      <c r="K33" s="94">
        <f>'[1]st.lista'!L34</f>
        <v>0</v>
      </c>
      <c r="L33" s="94">
        <f>'[1]st.lista'!M34</f>
        <v>54</v>
      </c>
      <c r="M33" s="94"/>
      <c r="N33" s="158">
        <f t="shared" si="0"/>
        <v>54</v>
      </c>
      <c r="O33" s="94"/>
    </row>
    <row r="34" spans="1:15" ht="13.5" customHeight="1">
      <c r="A34" s="94">
        <v>28</v>
      </c>
      <c r="B34" s="94">
        <f>'[1]st.lista'!C20</f>
        <v>13</v>
      </c>
      <c r="C34" s="161" t="str">
        <f>'[1]st.lista'!D20</f>
        <v>SLEMENŠEK GORAZD</v>
      </c>
      <c r="D34" s="94" t="str">
        <f>'[1]st.lista'!E20</f>
        <v>1.liga</v>
      </c>
      <c r="E34" s="162" t="str">
        <f>'[1]st.lista'!F20</f>
        <v>RUDAR GLOBOKO</v>
      </c>
      <c r="F34" s="94">
        <f>'[1]st.lista'!G20</f>
        <v>21</v>
      </c>
      <c r="G34" s="94">
        <f>'[1]st.lista'!H20</f>
        <v>14</v>
      </c>
      <c r="H34" s="94">
        <f>'[1]st.lista'!I20</f>
        <v>18</v>
      </c>
      <c r="I34" s="94">
        <f>'[1]st.lista'!J20</f>
        <v>53</v>
      </c>
      <c r="J34" s="94">
        <f>'[1]st.lista'!K20</f>
        <v>0</v>
      </c>
      <c r="K34" s="94">
        <f>'[1]st.lista'!L20</f>
        <v>0</v>
      </c>
      <c r="L34" s="94">
        <f>'[1]st.lista'!M20</f>
        <v>53</v>
      </c>
      <c r="M34" s="94"/>
      <c r="N34" s="158">
        <f t="shared" si="0"/>
        <v>53</v>
      </c>
      <c r="O34" s="94"/>
    </row>
    <row r="35" spans="1:15" ht="13.5" customHeight="1">
      <c r="A35" s="94">
        <v>29</v>
      </c>
      <c r="B35" s="94">
        <f>'[1]st.lista'!C8</f>
        <v>1</v>
      </c>
      <c r="C35" s="161" t="str">
        <f>'[1]st.lista'!D8</f>
        <v>PŠENIČNIK MARJAN</v>
      </c>
      <c r="D35" s="94" t="str">
        <f>'[1]st.lista'!E8</f>
        <v>1.liga</v>
      </c>
      <c r="E35" s="162" t="str">
        <f>'[1]st.lista'!F8</f>
        <v>RADLJE</v>
      </c>
      <c r="F35" s="94">
        <f>'[1]st.lista'!G8</f>
        <v>17</v>
      </c>
      <c r="G35" s="94">
        <f>'[1]st.lista'!H8</f>
        <v>16</v>
      </c>
      <c r="H35" s="94">
        <f>'[1]st.lista'!I8</f>
        <v>18</v>
      </c>
      <c r="I35" s="94">
        <f>'[1]st.lista'!J8</f>
        <v>51</v>
      </c>
      <c r="J35" s="94">
        <f>'[1]st.lista'!K8</f>
        <v>0</v>
      </c>
      <c r="K35" s="94">
        <f>'[1]st.lista'!L8</f>
        <v>0</v>
      </c>
      <c r="L35" s="94">
        <f>'[1]st.lista'!M8</f>
        <v>51</v>
      </c>
      <c r="M35" s="94"/>
      <c r="N35" s="158">
        <f t="shared" si="0"/>
        <v>51</v>
      </c>
      <c r="O35" s="94"/>
    </row>
    <row r="36" spans="1:15" ht="13.5" customHeight="1">
      <c r="A36" s="94">
        <v>30</v>
      </c>
      <c r="B36" s="94">
        <f>'[1]st.lista'!C9</f>
        <v>2</v>
      </c>
      <c r="C36" s="163" t="str">
        <f>'[1]st.lista'!D9</f>
        <v>OGRIZEK MARJAN</v>
      </c>
      <c r="D36" s="164" t="str">
        <f>'[1]st.lista'!E9</f>
        <v>1.liga</v>
      </c>
      <c r="E36" s="165" t="str">
        <f>'[1]st.lista'!F9</f>
        <v>FLV</v>
      </c>
      <c r="F36" s="94"/>
      <c r="G36" s="94"/>
      <c r="H36" s="94"/>
      <c r="I36" s="94"/>
      <c r="J36" s="94"/>
      <c r="K36" s="94"/>
      <c r="L36" s="94"/>
      <c r="M36" s="94"/>
      <c r="N36" s="158"/>
      <c r="O36" s="94"/>
    </row>
    <row r="37" spans="1:15" ht="13.5" customHeight="1">
      <c r="A37" s="94">
        <v>31</v>
      </c>
      <c r="B37" s="94">
        <f>'[1]st.lista'!C17</f>
        <v>10</v>
      </c>
      <c r="C37" s="163" t="str">
        <f>'[1]st.lista'!D17</f>
        <v>VINTAR MATIJA</v>
      </c>
      <c r="D37" s="164" t="str">
        <f>'[1]st.lista'!E17</f>
        <v>1.liga</v>
      </c>
      <c r="E37" s="165" t="str">
        <f>'[1]st.lista'!F17</f>
        <v>KUNŠPERK</v>
      </c>
      <c r="F37" s="94"/>
      <c r="G37" s="94"/>
      <c r="H37" s="94"/>
      <c r="I37" s="94"/>
      <c r="J37" s="94"/>
      <c r="K37" s="94"/>
      <c r="L37" s="94"/>
      <c r="M37" s="94"/>
      <c r="N37" s="158"/>
      <c r="O37" s="94"/>
    </row>
    <row r="38" ht="15.75">
      <c r="A38" s="30"/>
    </row>
    <row r="39" ht="15.75">
      <c r="A39" s="30"/>
    </row>
    <row r="40" ht="15.75">
      <c r="A40" s="30"/>
    </row>
    <row r="41" ht="18">
      <c r="A41" s="31"/>
    </row>
    <row r="42" ht="12.75">
      <c r="A42" s="23"/>
    </row>
    <row r="43" ht="12.75">
      <c r="A43" s="23"/>
    </row>
    <row r="44" spans="1:3" ht="15.75">
      <c r="A44" s="32"/>
      <c r="C44" s="39"/>
    </row>
    <row r="45" ht="15">
      <c r="A45" s="32"/>
    </row>
    <row r="46" spans="1:3" ht="15.75">
      <c r="A46" s="32"/>
      <c r="C46" s="39"/>
    </row>
    <row r="47" ht="15">
      <c r="A47" s="32"/>
    </row>
    <row r="48" spans="1:2" ht="15.75">
      <c r="A48" s="32"/>
      <c r="B48" s="34"/>
    </row>
    <row r="49" ht="15">
      <c r="A49" s="32"/>
    </row>
    <row r="50" spans="1:3" ht="15.75">
      <c r="A50" s="32"/>
      <c r="C50" s="39"/>
    </row>
    <row r="51" ht="15">
      <c r="A51" s="32"/>
    </row>
    <row r="52" spans="1:4" ht="15">
      <c r="A52" s="32"/>
      <c r="B52" s="32"/>
      <c r="D52" s="35"/>
    </row>
    <row r="53" ht="15">
      <c r="A53" s="32"/>
    </row>
    <row r="54" spans="1:4" ht="15.75">
      <c r="A54" s="32"/>
      <c r="D54" s="33"/>
    </row>
    <row r="55" ht="15.75">
      <c r="A55" s="34"/>
    </row>
    <row r="56" ht="15.75">
      <c r="A56" s="34"/>
    </row>
    <row r="57" spans="5:14" ht="15.75">
      <c r="E57" s="41"/>
      <c r="F57" s="4"/>
      <c r="G57" s="4"/>
      <c r="I57" s="4"/>
      <c r="J57" s="4"/>
      <c r="K57" s="4"/>
      <c r="L57" s="4"/>
      <c r="M57" s="4"/>
      <c r="N57" s="4"/>
    </row>
    <row r="58" ht="15.75">
      <c r="A58" s="34"/>
    </row>
    <row r="59" ht="15.75">
      <c r="A59" s="34"/>
    </row>
    <row r="60" ht="15.75">
      <c r="A60" s="34"/>
    </row>
    <row r="61" ht="15.75">
      <c r="A61" s="34"/>
    </row>
    <row r="62" ht="15.75">
      <c r="A62" s="34"/>
    </row>
    <row r="63" ht="15.75">
      <c r="A63" s="34"/>
    </row>
    <row r="64" ht="30">
      <c r="A64" s="36"/>
    </row>
    <row r="65" ht="30">
      <c r="A65" s="36"/>
    </row>
    <row r="66" ht="30">
      <c r="A66" s="36"/>
    </row>
    <row r="67" ht="30">
      <c r="A67" s="36"/>
    </row>
    <row r="68" ht="30">
      <c r="A68" s="36"/>
    </row>
    <row r="69" ht="30">
      <c r="A69" s="36"/>
    </row>
    <row r="70" ht="30">
      <c r="A70" s="36"/>
    </row>
    <row r="71" ht="30">
      <c r="A71" s="36"/>
    </row>
    <row r="72" ht="30">
      <c r="A72" s="36"/>
    </row>
    <row r="73" ht="30">
      <c r="A73" s="36"/>
    </row>
    <row r="74" ht="30">
      <c r="A74" s="36"/>
    </row>
    <row r="75" ht="30">
      <c r="A75" s="36"/>
    </row>
    <row r="76" ht="30">
      <c r="A76" s="36"/>
    </row>
    <row r="77" ht="15.75">
      <c r="A77" s="34"/>
    </row>
    <row r="78" ht="12.75">
      <c r="A78" s="19"/>
    </row>
    <row r="79" ht="15.75">
      <c r="A79" s="30"/>
    </row>
  </sheetData>
  <printOptions/>
  <pageMargins left="0.75" right="0.75" top="1" bottom="1" header="0" footer="0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="75" zoomScaleNormal="75" workbookViewId="0" topLeftCell="A1">
      <selection activeCell="L24" sqref="L24"/>
    </sheetView>
  </sheetViews>
  <sheetFormatPr defaultColWidth="9.140625" defaultRowHeight="12.75"/>
  <cols>
    <col min="1" max="1" width="7.00390625" style="20" bestFit="1" customWidth="1"/>
    <col min="2" max="2" width="5.28125" style="20" bestFit="1" customWidth="1"/>
    <col min="3" max="3" width="21.7109375" style="103" customWidth="1"/>
    <col min="4" max="4" width="9.8515625" style="22" bestFit="1" customWidth="1"/>
    <col min="5" max="5" width="16.57421875" style="16" customWidth="1"/>
    <col min="6" max="7" width="5.7109375" style="2" customWidth="1"/>
    <col min="8" max="8" width="5.7109375" style="0" customWidth="1"/>
    <col min="9" max="9" width="7.7109375" style="1" customWidth="1"/>
    <col min="10" max="10" width="5.7109375" style="1" customWidth="1"/>
    <col min="11" max="11" width="5.7109375" style="2" customWidth="1"/>
    <col min="12" max="12" width="7.57421875" style="2" customWidth="1"/>
    <col min="13" max="13" width="7.421875" style="2" customWidth="1"/>
    <col min="14" max="14" width="8.421875" style="2" customWidth="1"/>
    <col min="15" max="15" width="7.140625" style="0" customWidth="1"/>
  </cols>
  <sheetData>
    <row r="2" ht="18">
      <c r="C2" s="21" t="s">
        <v>73</v>
      </c>
    </row>
    <row r="3" spans="1:3" ht="18">
      <c r="A3" s="19"/>
      <c r="C3" s="21" t="s">
        <v>26</v>
      </c>
    </row>
    <row r="4" ht="21" customHeight="1"/>
    <row r="5" ht="12.75" customHeight="1" thickBot="1">
      <c r="A5" s="23"/>
    </row>
    <row r="6" spans="1:15" s="3" customFormat="1" ht="26.25" customHeight="1" thickBot="1">
      <c r="A6" s="24" t="s">
        <v>0</v>
      </c>
      <c r="B6" s="25" t="s">
        <v>1</v>
      </c>
      <c r="C6" s="38" t="s">
        <v>2</v>
      </c>
      <c r="D6" s="37" t="s">
        <v>27</v>
      </c>
      <c r="E6" s="40" t="s">
        <v>14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74</v>
      </c>
      <c r="K6" s="5" t="s">
        <v>75</v>
      </c>
      <c r="L6" s="5" t="s">
        <v>6</v>
      </c>
      <c r="M6" s="5" t="s">
        <v>7</v>
      </c>
      <c r="N6" s="104" t="s">
        <v>6</v>
      </c>
      <c r="O6" s="6" t="s">
        <v>15</v>
      </c>
    </row>
    <row r="7" spans="1:15" ht="13.5" customHeight="1">
      <c r="A7" s="169">
        <v>1</v>
      </c>
      <c r="B7" s="166">
        <f>'[1]st.lista'!C39</f>
        <v>32</v>
      </c>
      <c r="C7" s="167" t="str">
        <f>'[1]st.lista'!D39</f>
        <v>KOMPAN IVO</v>
      </c>
      <c r="D7" s="166" t="str">
        <f>'[1]st.lista'!E39</f>
        <v>2.liga</v>
      </c>
      <c r="E7" s="168" t="str">
        <f>'[1]st.lista'!F39</f>
        <v>IL.BISTRICA</v>
      </c>
      <c r="F7" s="166">
        <f>'[1]st.lista'!G39</f>
        <v>21</v>
      </c>
      <c r="G7" s="166">
        <f>'[1]st.lista'!H39</f>
        <v>20</v>
      </c>
      <c r="H7" s="166">
        <f>'[1]st.lista'!I39</f>
        <v>19</v>
      </c>
      <c r="I7" s="166">
        <f>'[1]st.lista'!J39</f>
        <v>60</v>
      </c>
      <c r="J7" s="166">
        <f>'[1]st.lista'!K39</f>
        <v>21</v>
      </c>
      <c r="K7" s="166">
        <f>'[1]st.lista'!L39</f>
        <v>19</v>
      </c>
      <c r="L7" s="166">
        <f>'[1]st.lista'!M39</f>
        <v>100</v>
      </c>
      <c r="M7" s="166">
        <v>20</v>
      </c>
      <c r="N7" s="166">
        <f aca="true" t="shared" si="0" ref="N7:N16">SUM(L7:M7)</f>
        <v>120</v>
      </c>
      <c r="O7" s="166">
        <v>1</v>
      </c>
    </row>
    <row r="8" spans="1:15" ht="13.5" customHeight="1">
      <c r="A8" s="94">
        <v>2</v>
      </c>
      <c r="B8" s="158">
        <f>'[1]st.lista'!C24</f>
        <v>17</v>
      </c>
      <c r="C8" s="159" t="str">
        <f>'[1]st.lista'!D24</f>
        <v>POTOČNIK BOJAN </v>
      </c>
      <c r="D8" s="158" t="str">
        <f>'[1]st.lista'!E24</f>
        <v>2.liga</v>
      </c>
      <c r="E8" s="160" t="str">
        <f>'[1]st.lista'!F24</f>
        <v>CENTRAL</v>
      </c>
      <c r="F8" s="158">
        <f>'[1]st.lista'!G24</f>
        <v>22</v>
      </c>
      <c r="G8" s="158">
        <f>'[1]st.lista'!H24</f>
        <v>18</v>
      </c>
      <c r="H8" s="158">
        <f>'[1]st.lista'!I24</f>
        <v>22</v>
      </c>
      <c r="I8" s="158">
        <f>'[1]st.lista'!J24</f>
        <v>62</v>
      </c>
      <c r="J8" s="158">
        <f>'[1]st.lista'!K24</f>
        <v>23</v>
      </c>
      <c r="K8" s="158">
        <f>'[1]st.lista'!L24</f>
        <v>20</v>
      </c>
      <c r="L8" s="158">
        <f>'[1]st.lista'!M24</f>
        <v>105</v>
      </c>
      <c r="M8" s="158">
        <v>15</v>
      </c>
      <c r="N8" s="158">
        <f t="shared" si="0"/>
        <v>120</v>
      </c>
      <c r="O8" s="158">
        <v>2</v>
      </c>
    </row>
    <row r="9" spans="1:15" ht="13.5" customHeight="1">
      <c r="A9" s="94">
        <v>3</v>
      </c>
      <c r="B9" s="158">
        <f>'[1]st.lista'!C41</f>
        <v>34</v>
      </c>
      <c r="C9" s="159" t="str">
        <f>'[1]st.lista'!D41</f>
        <v>GUŠTIN JANEZ</v>
      </c>
      <c r="D9" s="158" t="str">
        <f>'[1]st.lista'!E41</f>
        <v>2.liga</v>
      </c>
      <c r="E9" s="160" t="str">
        <f>'[1]st.lista'!F41</f>
        <v>ISKRA SEMIČ</v>
      </c>
      <c r="F9" s="158">
        <f>'[1]st.lista'!G41</f>
        <v>17</v>
      </c>
      <c r="G9" s="158">
        <f>'[1]st.lista'!H41</f>
        <v>21</v>
      </c>
      <c r="H9" s="158">
        <f>'[1]st.lista'!I41</f>
        <v>21</v>
      </c>
      <c r="I9" s="158">
        <f>'[1]st.lista'!J41</f>
        <v>59</v>
      </c>
      <c r="J9" s="158">
        <f>'[1]st.lista'!K41</f>
        <v>21</v>
      </c>
      <c r="K9" s="158">
        <f>'[1]st.lista'!L41</f>
        <v>20</v>
      </c>
      <c r="L9" s="158">
        <f>'[1]st.lista'!M41</f>
        <v>100</v>
      </c>
      <c r="M9" s="158">
        <v>19</v>
      </c>
      <c r="N9" s="158">
        <f t="shared" si="0"/>
        <v>119</v>
      </c>
      <c r="O9" s="158"/>
    </row>
    <row r="10" spans="1:15" ht="13.5" customHeight="1">
      <c r="A10" s="94">
        <v>4</v>
      </c>
      <c r="B10" s="158">
        <f>'[1]st.lista'!C23</f>
        <v>16</v>
      </c>
      <c r="C10" s="159" t="str">
        <f>'[1]st.lista'!D23</f>
        <v>POJBIČ DENIS</v>
      </c>
      <c r="D10" s="158" t="str">
        <f>'[1]st.lista'!E23</f>
        <v>2.liga</v>
      </c>
      <c r="E10" s="160" t="str">
        <f>'[1]st.lista'!F23</f>
        <v>ŠTEFAN KOVAČ</v>
      </c>
      <c r="F10" s="158">
        <f>'[1]st.lista'!G23</f>
        <v>22</v>
      </c>
      <c r="G10" s="158">
        <f>'[1]st.lista'!H23</f>
        <v>17</v>
      </c>
      <c r="H10" s="158">
        <f>'[1]st.lista'!I23</f>
        <v>17</v>
      </c>
      <c r="I10" s="158">
        <f>'[1]st.lista'!J23</f>
        <v>56</v>
      </c>
      <c r="J10" s="158">
        <f>'[1]st.lista'!K23</f>
        <v>21</v>
      </c>
      <c r="K10" s="158">
        <f>'[1]st.lista'!L23</f>
        <v>19</v>
      </c>
      <c r="L10" s="158">
        <f>'[1]st.lista'!M23</f>
        <v>96</v>
      </c>
      <c r="M10" s="158">
        <v>18</v>
      </c>
      <c r="N10" s="158">
        <f t="shared" si="0"/>
        <v>114</v>
      </c>
      <c r="O10" s="158"/>
    </row>
    <row r="11" spans="1:15" ht="13.5" customHeight="1">
      <c r="A11" s="169">
        <v>5</v>
      </c>
      <c r="B11" s="158">
        <f>'[1]st.lista'!C48</f>
        <v>41</v>
      </c>
      <c r="C11" s="159" t="str">
        <f>'[1]st.lista'!D48</f>
        <v>SKLEDAR SERGEJ </v>
      </c>
      <c r="D11" s="158" t="str">
        <f>'[1]st.lista'!E48</f>
        <v>2.liga</v>
      </c>
      <c r="E11" s="160" t="str">
        <f>'[1]st.lista'!F48</f>
        <v>CENTRAL</v>
      </c>
      <c r="F11" s="158">
        <f>'[1]st.lista'!G48</f>
        <v>19</v>
      </c>
      <c r="G11" s="158">
        <f>'[1]st.lista'!H48</f>
        <v>19</v>
      </c>
      <c r="H11" s="158">
        <f>'[1]st.lista'!I48</f>
        <v>19</v>
      </c>
      <c r="I11" s="158">
        <f>'[1]st.lista'!J48</f>
        <v>57</v>
      </c>
      <c r="J11" s="158">
        <f>'[1]st.lista'!K48</f>
        <v>17</v>
      </c>
      <c r="K11" s="158">
        <f>'[1]st.lista'!L48</f>
        <v>17</v>
      </c>
      <c r="L11" s="158">
        <f>'[1]st.lista'!M48</f>
        <v>91</v>
      </c>
      <c r="M11" s="158">
        <v>16</v>
      </c>
      <c r="N11" s="158">
        <f t="shared" si="0"/>
        <v>107</v>
      </c>
      <c r="O11" s="158"/>
    </row>
    <row r="12" spans="1:15" ht="13.5" customHeight="1">
      <c r="A12" s="94">
        <v>6</v>
      </c>
      <c r="B12" s="158">
        <f>'[1]st.lista'!C32</f>
        <v>25</v>
      </c>
      <c r="C12" s="159" t="str">
        <f>'[1]st.lista'!D32</f>
        <v>ŠIMEC DUŠAN</v>
      </c>
      <c r="D12" s="158" t="str">
        <f>'[1]st.lista'!E32</f>
        <v>2.liga</v>
      </c>
      <c r="E12" s="160" t="str">
        <f>'[1]st.lista'!F32</f>
        <v>ISKRA SEMIČ</v>
      </c>
      <c r="F12" s="158">
        <f>'[1]st.lista'!G32</f>
        <v>20</v>
      </c>
      <c r="G12" s="158">
        <f>'[1]st.lista'!H32</f>
        <v>21</v>
      </c>
      <c r="H12" s="158">
        <f>'[1]st.lista'!I32</f>
        <v>16</v>
      </c>
      <c r="I12" s="158">
        <f>'[1]st.lista'!J32</f>
        <v>57</v>
      </c>
      <c r="J12" s="158">
        <f>'[1]st.lista'!K32</f>
        <v>16</v>
      </c>
      <c r="K12" s="158">
        <f>'[1]st.lista'!L32</f>
        <v>20</v>
      </c>
      <c r="L12" s="158">
        <f>'[1]st.lista'!M32</f>
        <v>93</v>
      </c>
      <c r="M12" s="158">
        <v>13</v>
      </c>
      <c r="N12" s="158">
        <f t="shared" si="0"/>
        <v>106</v>
      </c>
      <c r="O12" s="158"/>
    </row>
    <row r="13" spans="1:15" ht="13.5" customHeight="1">
      <c r="A13" s="94">
        <v>7</v>
      </c>
      <c r="B13" s="94">
        <f>'[1]st.lista'!C49</f>
        <v>42</v>
      </c>
      <c r="C13" s="161" t="str">
        <f>'[1]st.lista'!D49</f>
        <v>ŠKOF FERDO</v>
      </c>
      <c r="D13" s="94" t="str">
        <f>'[1]st.lista'!E49</f>
        <v>2.liga</v>
      </c>
      <c r="E13" s="162" t="str">
        <f>'[1]st.lista'!F49</f>
        <v>DOLOMITI</v>
      </c>
      <c r="F13" s="94">
        <f>'[1]st.lista'!G49</f>
        <v>14</v>
      </c>
      <c r="G13" s="94">
        <f>'[1]st.lista'!H49</f>
        <v>15</v>
      </c>
      <c r="H13" s="94">
        <f>'[1]st.lista'!I49</f>
        <v>17</v>
      </c>
      <c r="I13" s="94">
        <f>'[1]st.lista'!J49</f>
        <v>46</v>
      </c>
      <c r="J13" s="94">
        <f>'[1]st.lista'!K49</f>
        <v>16</v>
      </c>
      <c r="K13" s="94">
        <f>'[1]st.lista'!L49</f>
        <v>18</v>
      </c>
      <c r="L13" s="94">
        <f>'[1]st.lista'!M49</f>
        <v>80</v>
      </c>
      <c r="M13" s="94">
        <f>'[1]st.lista'!N49</f>
        <v>0</v>
      </c>
      <c r="N13" s="158">
        <f t="shared" si="0"/>
        <v>80</v>
      </c>
      <c r="O13" s="94"/>
    </row>
    <row r="14" spans="1:15" ht="13.5" customHeight="1">
      <c r="A14" s="94">
        <v>8</v>
      </c>
      <c r="B14" s="94">
        <f>'[1]st.lista'!C51</f>
        <v>44</v>
      </c>
      <c r="C14" s="161" t="str">
        <f>'[1]st.lista'!D51</f>
        <v>PATERNOSTER MIHA</v>
      </c>
      <c r="D14" s="94" t="str">
        <f>'[1]st.lista'!E51</f>
        <v>2.liga</v>
      </c>
      <c r="E14" s="162" t="str">
        <f>'[1]st.lista'!F51</f>
        <v>TILS</v>
      </c>
      <c r="F14" s="94">
        <f>'[1]st.lista'!G51</f>
        <v>15</v>
      </c>
      <c r="G14" s="94">
        <f>'[1]st.lista'!H51</f>
        <v>15</v>
      </c>
      <c r="H14" s="94">
        <f>'[1]st.lista'!I51</f>
        <v>14</v>
      </c>
      <c r="I14" s="94">
        <f>'[1]st.lista'!J51</f>
        <v>44</v>
      </c>
      <c r="J14" s="94">
        <f>'[1]st.lista'!K51</f>
        <v>15</v>
      </c>
      <c r="K14" s="94">
        <f>'[1]st.lista'!L51</f>
        <v>16</v>
      </c>
      <c r="L14" s="94">
        <f>'[1]st.lista'!M51</f>
        <v>75</v>
      </c>
      <c r="M14" s="94">
        <f>'[1]st.lista'!N51</f>
        <v>0</v>
      </c>
      <c r="N14" s="158">
        <f t="shared" si="0"/>
        <v>75</v>
      </c>
      <c r="O14" s="94"/>
    </row>
    <row r="15" spans="1:15" ht="13.5" customHeight="1">
      <c r="A15" s="169">
        <v>9</v>
      </c>
      <c r="B15" s="94">
        <f>'[1]st.lista'!C45</f>
        <v>38</v>
      </c>
      <c r="C15" s="161" t="str">
        <f>'[1]st.lista'!D45</f>
        <v>ZUPAN JOŽE</v>
      </c>
      <c r="D15" s="94" t="str">
        <f>'[1]st.lista'!E45</f>
        <v>2.liga</v>
      </c>
      <c r="E15" s="162" t="str">
        <f>'[1]st.lista'!F45</f>
        <v>RUDAR GLOBOKO</v>
      </c>
      <c r="F15" s="94">
        <f>'[1]st.lista'!G45</f>
        <v>19</v>
      </c>
      <c r="G15" s="94">
        <f>'[1]st.lista'!H45</f>
        <v>16</v>
      </c>
      <c r="H15" s="94">
        <f>'[1]st.lista'!I45</f>
        <v>13</v>
      </c>
      <c r="I15" s="94">
        <f>'[1]st.lista'!J45</f>
        <v>48</v>
      </c>
      <c r="J15" s="94">
        <f>'[1]st.lista'!K45</f>
        <v>0</v>
      </c>
      <c r="K15" s="94">
        <f>'[1]st.lista'!L45</f>
        <v>0</v>
      </c>
      <c r="L15" s="94">
        <f>'[1]st.lista'!M45</f>
        <v>48</v>
      </c>
      <c r="M15" s="94">
        <f>'[1]st.lista'!N45</f>
        <v>0</v>
      </c>
      <c r="N15" s="158">
        <f t="shared" si="0"/>
        <v>48</v>
      </c>
      <c r="O15" s="94"/>
    </row>
    <row r="16" spans="1:15" ht="13.5" customHeight="1">
      <c r="A16" s="94">
        <v>10</v>
      </c>
      <c r="B16" s="94">
        <f>'[1]st.lista'!C12</f>
        <v>5</v>
      </c>
      <c r="C16" s="161" t="str">
        <f>'[1]st.lista'!D12</f>
        <v>MARIČ LUDVIK</v>
      </c>
      <c r="D16" s="94" t="str">
        <f>'[1]st.lista'!E12</f>
        <v>2.liga</v>
      </c>
      <c r="E16" s="162" t="str">
        <f>'[1]st.lista'!F12</f>
        <v>ŠTEFAN KOVAČ</v>
      </c>
      <c r="F16" s="94">
        <f>'[1]st.lista'!G12</f>
        <v>12</v>
      </c>
      <c r="G16" s="94">
        <f>'[1]st.lista'!H12</f>
        <v>9</v>
      </c>
      <c r="H16" s="94">
        <f>'[1]st.lista'!I12</f>
        <v>15</v>
      </c>
      <c r="I16" s="94">
        <f>'[1]st.lista'!J12</f>
        <v>36</v>
      </c>
      <c r="J16" s="94">
        <f>'[1]st.lista'!K12</f>
        <v>0</v>
      </c>
      <c r="K16" s="94">
        <f>'[1]st.lista'!L12</f>
        <v>0</v>
      </c>
      <c r="L16" s="94">
        <f>'[1]st.lista'!M12</f>
        <v>36</v>
      </c>
      <c r="M16" s="94">
        <f>'[1]st.lista'!N12</f>
        <v>0</v>
      </c>
      <c r="N16" s="158">
        <f t="shared" si="0"/>
        <v>36</v>
      </c>
      <c r="O16" s="94"/>
    </row>
    <row r="17" spans="1:15" ht="13.5" customHeight="1">
      <c r="A17" s="94">
        <v>11</v>
      </c>
      <c r="B17" s="94">
        <f>'[1]st.lista'!C15</f>
        <v>8</v>
      </c>
      <c r="C17" s="163" t="str">
        <f>'[1]st.lista'!D15</f>
        <v>PLANINC BORIS</v>
      </c>
      <c r="D17" s="164" t="str">
        <f>'[1]st.lista'!E15</f>
        <v>2.liga</v>
      </c>
      <c r="E17" s="165" t="str">
        <f>'[1]st.lista'!F15</f>
        <v>SLOV.KONJICE</v>
      </c>
      <c r="F17" s="94"/>
      <c r="G17" s="94"/>
      <c r="H17" s="94"/>
      <c r="I17" s="94"/>
      <c r="J17" s="94"/>
      <c r="K17" s="94"/>
      <c r="L17" s="94"/>
      <c r="M17" s="94"/>
      <c r="N17" s="158"/>
      <c r="O17" s="94"/>
    </row>
    <row r="18" spans="1:15" ht="13.5" customHeight="1">
      <c r="A18" s="94">
        <v>12</v>
      </c>
      <c r="B18" s="94">
        <f>'[1]st.lista'!C28</f>
        <v>21</v>
      </c>
      <c r="C18" s="163" t="str">
        <f>'[1]st.lista'!D28</f>
        <v>KROŠELJ JOŽE</v>
      </c>
      <c r="D18" s="164" t="str">
        <f>'[1]st.lista'!E28</f>
        <v>2.liga</v>
      </c>
      <c r="E18" s="165" t="str">
        <f>'[1]st.lista'!F28</f>
        <v>SLOV.KONJICE</v>
      </c>
      <c r="F18" s="94"/>
      <c r="G18" s="94"/>
      <c r="H18" s="94"/>
      <c r="I18" s="94"/>
      <c r="J18" s="94"/>
      <c r="K18" s="94"/>
      <c r="L18" s="94"/>
      <c r="M18" s="94"/>
      <c r="N18" s="158"/>
      <c r="O18" s="94"/>
    </row>
    <row r="19" spans="1:15" ht="13.5" customHeight="1">
      <c r="A19" s="94">
        <v>13</v>
      </c>
      <c r="B19" s="94">
        <f>'[1]st.lista'!C52</f>
        <v>45</v>
      </c>
      <c r="C19" s="163" t="str">
        <f>'[1]st.lista'!D52</f>
        <v>SADEK BOŠTJAN</v>
      </c>
      <c r="D19" s="164" t="str">
        <f>'[1]st.lista'!E52</f>
        <v>2.liga</v>
      </c>
      <c r="E19" s="165" t="str">
        <f>'[1]st.lista'!F52</f>
        <v>SLOV.KONJICE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ht="15.75">
      <c r="A20" s="30"/>
    </row>
    <row r="21" ht="15.75">
      <c r="A21" s="30"/>
    </row>
    <row r="22" ht="18">
      <c r="A22" s="31"/>
    </row>
    <row r="23" ht="12.75">
      <c r="A23" s="23"/>
    </row>
    <row r="24" ht="12.75">
      <c r="A24" s="23"/>
    </row>
    <row r="25" spans="1:3" ht="15.75">
      <c r="A25" s="32"/>
      <c r="C25" s="39"/>
    </row>
    <row r="26" ht="15">
      <c r="A26" s="32"/>
    </row>
    <row r="27" spans="1:3" ht="15.75">
      <c r="A27" s="32"/>
      <c r="C27" s="39"/>
    </row>
    <row r="28" ht="15">
      <c r="A28" s="32"/>
    </row>
    <row r="29" spans="1:2" ht="15.75">
      <c r="A29" s="32"/>
      <c r="B29" s="34"/>
    </row>
    <row r="30" ht="15">
      <c r="A30" s="32"/>
    </row>
    <row r="31" spans="1:3" ht="15.75">
      <c r="A31" s="32"/>
      <c r="C31" s="39"/>
    </row>
    <row r="32" ht="15">
      <c r="A32" s="32"/>
    </row>
    <row r="33" spans="1:4" ht="15">
      <c r="A33" s="32"/>
      <c r="B33" s="32"/>
      <c r="D33" s="35"/>
    </row>
    <row r="34" ht="15">
      <c r="A34" s="32"/>
    </row>
    <row r="35" spans="1:4" ht="15.75">
      <c r="A35" s="32"/>
      <c r="D35" s="33"/>
    </row>
    <row r="36" ht="15.75">
      <c r="A36" s="34"/>
    </row>
    <row r="37" ht="15.75">
      <c r="A37" s="34"/>
    </row>
    <row r="38" spans="5:14" ht="15.75">
      <c r="E38" s="41"/>
      <c r="F38" s="4"/>
      <c r="G38" s="4"/>
      <c r="I38" s="4"/>
      <c r="J38" s="4"/>
      <c r="K38" s="4"/>
      <c r="L38" s="4"/>
      <c r="M38" s="4"/>
      <c r="N38" s="4"/>
    </row>
    <row r="39" ht="15.75">
      <c r="A39" s="34"/>
    </row>
    <row r="40" ht="15.75">
      <c r="A40" s="34"/>
    </row>
    <row r="41" ht="15.75">
      <c r="A41" s="34"/>
    </row>
    <row r="42" ht="15.75">
      <c r="A42" s="34"/>
    </row>
    <row r="43" ht="15.75">
      <c r="A43" s="34"/>
    </row>
    <row r="44" ht="15.75">
      <c r="A44" s="34"/>
    </row>
    <row r="45" ht="30">
      <c r="A45" s="36"/>
    </row>
    <row r="46" ht="30">
      <c r="A46" s="36"/>
    </row>
    <row r="47" ht="30">
      <c r="A47" s="36"/>
    </row>
    <row r="48" ht="30">
      <c r="A48" s="36"/>
    </row>
    <row r="49" ht="30">
      <c r="A49" s="36"/>
    </row>
    <row r="50" ht="30">
      <c r="A50" s="36"/>
    </row>
    <row r="51" ht="30">
      <c r="A51" s="36"/>
    </row>
    <row r="52" ht="30">
      <c r="A52" s="36"/>
    </row>
    <row r="53" ht="30">
      <c r="A53" s="36"/>
    </row>
    <row r="54" ht="30">
      <c r="A54" s="36"/>
    </row>
    <row r="55" ht="30">
      <c r="A55" s="36"/>
    </row>
    <row r="56" ht="30">
      <c r="A56" s="36"/>
    </row>
    <row r="57" ht="30">
      <c r="A57" s="36"/>
    </row>
    <row r="58" ht="15.75">
      <c r="A58" s="34"/>
    </row>
    <row r="59" ht="12.75">
      <c r="A59" s="19"/>
    </row>
    <row r="60" ht="15.75">
      <c r="A60" s="30"/>
    </row>
  </sheetData>
  <printOptions/>
  <pageMargins left="0.75" right="0.75" top="1" bottom="1" header="0" footer="0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5"/>
  <sheetViews>
    <sheetView zoomScale="80" zoomScaleNormal="80" workbookViewId="0" topLeftCell="A1">
      <selection activeCell="E4" sqref="E4"/>
    </sheetView>
  </sheetViews>
  <sheetFormatPr defaultColWidth="9.140625" defaultRowHeight="12.75"/>
  <cols>
    <col min="1" max="1" width="6.421875" style="2" customWidth="1"/>
    <col min="2" max="2" width="4.8515625" style="2" customWidth="1"/>
    <col min="3" max="3" width="4.140625" style="2" customWidth="1"/>
    <col min="4" max="4" width="22.421875" style="106" customWidth="1"/>
    <col min="5" max="5" width="10.00390625" style="18" customWidth="1"/>
    <col min="6" max="6" width="18.140625" style="16" bestFit="1" customWidth="1"/>
    <col min="7" max="9" width="5.7109375" style="2" customWidth="1"/>
    <col min="10" max="10" width="8.28125" style="1" customWidth="1"/>
    <col min="11" max="12" width="5.7109375" style="2" customWidth="1"/>
    <col min="13" max="13" width="8.28125" style="2" customWidth="1"/>
  </cols>
  <sheetData>
    <row r="2" spans="3:10" s="3" customFormat="1" ht="20.25" customHeight="1">
      <c r="C2" s="46" t="s">
        <v>88</v>
      </c>
      <c r="D2" s="106"/>
      <c r="E2" s="17"/>
      <c r="F2" s="106"/>
      <c r="G2" s="1"/>
      <c r="H2" s="1"/>
      <c r="I2" s="1"/>
      <c r="J2" s="15"/>
    </row>
    <row r="3" spans="3:13" s="3" customFormat="1" ht="25.5">
      <c r="C3" s="7" t="s">
        <v>16</v>
      </c>
      <c r="D3" s="107" t="s">
        <v>17</v>
      </c>
      <c r="E3" s="9" t="s">
        <v>27</v>
      </c>
      <c r="F3" s="8" t="s">
        <v>19</v>
      </c>
      <c r="G3" s="10" t="s">
        <v>3</v>
      </c>
      <c r="H3" s="10" t="s">
        <v>4</v>
      </c>
      <c r="I3" s="10" t="s">
        <v>5</v>
      </c>
      <c r="J3" s="10" t="s">
        <v>18</v>
      </c>
      <c r="K3" s="10" t="s">
        <v>74</v>
      </c>
      <c r="L3" s="10" t="s">
        <v>75</v>
      </c>
      <c r="M3" s="10" t="s">
        <v>18</v>
      </c>
    </row>
    <row r="4" spans="1:13" ht="19.5" customHeight="1">
      <c r="A4"/>
      <c r="B4"/>
      <c r="C4" s="11">
        <v>11</v>
      </c>
      <c r="D4" s="108" t="s">
        <v>12</v>
      </c>
      <c r="E4" s="11" t="s">
        <v>28</v>
      </c>
      <c r="F4" s="109" t="s">
        <v>21</v>
      </c>
      <c r="G4" s="11">
        <v>23</v>
      </c>
      <c r="H4" s="129">
        <v>25</v>
      </c>
      <c r="I4" s="11">
        <v>24</v>
      </c>
      <c r="J4" s="11">
        <f>SUM(G4:I4)</f>
        <v>72</v>
      </c>
      <c r="K4" s="11">
        <v>20</v>
      </c>
      <c r="L4" s="11">
        <v>18</v>
      </c>
      <c r="M4" s="11">
        <f>SUM(J4:L4)</f>
        <v>110</v>
      </c>
    </row>
    <row r="5" spans="1:13" ht="19.5" customHeight="1">
      <c r="A5"/>
      <c r="B5"/>
      <c r="C5" s="11">
        <v>32</v>
      </c>
      <c r="D5" s="108" t="s">
        <v>9</v>
      </c>
      <c r="E5" s="11" t="s">
        <v>28</v>
      </c>
      <c r="F5" s="109" t="s">
        <v>21</v>
      </c>
      <c r="G5" s="11">
        <v>21</v>
      </c>
      <c r="H5" s="11">
        <v>20</v>
      </c>
      <c r="I5" s="11">
        <v>19</v>
      </c>
      <c r="J5" s="11">
        <f>SUM(G5:I5)</f>
        <v>60</v>
      </c>
      <c r="K5" s="11">
        <v>21</v>
      </c>
      <c r="L5" s="11">
        <v>19</v>
      </c>
      <c r="M5" s="11">
        <f>SUM(J5:L5)</f>
        <v>100</v>
      </c>
    </row>
    <row r="6" spans="1:13" ht="19.5" customHeight="1">
      <c r="A6"/>
      <c r="B6"/>
      <c r="C6" s="11">
        <v>36</v>
      </c>
      <c r="D6" s="108" t="s">
        <v>11</v>
      </c>
      <c r="E6" s="11" t="s">
        <v>28</v>
      </c>
      <c r="F6" s="109" t="s">
        <v>21</v>
      </c>
      <c r="G6" s="11">
        <v>24</v>
      </c>
      <c r="H6" s="11">
        <v>20</v>
      </c>
      <c r="I6" s="129">
        <v>25</v>
      </c>
      <c r="J6" s="11">
        <f>SUM(G6:I6)</f>
        <v>69</v>
      </c>
      <c r="K6" s="11">
        <v>19</v>
      </c>
      <c r="L6" s="11">
        <v>23</v>
      </c>
      <c r="M6" s="11">
        <f>SUM(J6:L6)</f>
        <v>111</v>
      </c>
    </row>
    <row r="7" spans="3:13" s="3" customFormat="1" ht="19.5" customHeight="1">
      <c r="C7" s="11"/>
      <c r="D7" s="110" t="s">
        <v>18</v>
      </c>
      <c r="E7" s="13"/>
      <c r="F7" s="12"/>
      <c r="G7" s="14">
        <f aca="true" t="shared" si="0" ref="G7:M7">SUM(G4:G6)</f>
        <v>68</v>
      </c>
      <c r="H7" s="14">
        <f t="shared" si="0"/>
        <v>65</v>
      </c>
      <c r="I7" s="14">
        <f t="shared" si="0"/>
        <v>68</v>
      </c>
      <c r="J7" s="11">
        <f t="shared" si="0"/>
        <v>201</v>
      </c>
      <c r="K7" s="14">
        <f t="shared" si="0"/>
        <v>60</v>
      </c>
      <c r="L7" s="14">
        <f t="shared" si="0"/>
        <v>60</v>
      </c>
      <c r="M7" s="11">
        <f t="shared" si="0"/>
        <v>321</v>
      </c>
    </row>
    <row r="8" spans="3:13" s="3" customFormat="1" ht="19.5" customHeight="1">
      <c r="C8" s="43"/>
      <c r="D8" s="111"/>
      <c r="E8" s="45"/>
      <c r="F8" s="44"/>
      <c r="G8" s="43"/>
      <c r="H8" s="43"/>
      <c r="I8" s="43"/>
      <c r="J8" s="43"/>
      <c r="K8" s="43"/>
      <c r="L8" s="43"/>
      <c r="M8" s="43"/>
    </row>
    <row r="9" spans="3:10" s="3" customFormat="1" ht="20.25" customHeight="1">
      <c r="C9" s="46" t="s">
        <v>95</v>
      </c>
      <c r="D9" s="106"/>
      <c r="E9" s="17"/>
      <c r="F9" s="106"/>
      <c r="G9" s="1"/>
      <c r="H9" s="1"/>
      <c r="I9" s="1"/>
      <c r="J9" s="15"/>
    </row>
    <row r="10" spans="3:13" s="3" customFormat="1" ht="25.5">
      <c r="C10" s="7" t="s">
        <v>16</v>
      </c>
      <c r="D10" s="107" t="s">
        <v>17</v>
      </c>
      <c r="E10" s="9" t="s">
        <v>27</v>
      </c>
      <c r="F10" s="8" t="s">
        <v>19</v>
      </c>
      <c r="G10" s="10" t="s">
        <v>3</v>
      </c>
      <c r="H10" s="10" t="s">
        <v>4</v>
      </c>
      <c r="I10" s="10" t="s">
        <v>5</v>
      </c>
      <c r="J10" s="10" t="s">
        <v>18</v>
      </c>
      <c r="K10" s="10" t="s">
        <v>74</v>
      </c>
      <c r="L10" s="10" t="s">
        <v>75</v>
      </c>
      <c r="M10" s="10" t="s">
        <v>18</v>
      </c>
    </row>
    <row r="11" spans="1:13" ht="19.5" customHeight="1">
      <c r="A11"/>
      <c r="B11"/>
      <c r="C11" s="11">
        <v>7</v>
      </c>
      <c r="D11" s="108" t="s">
        <v>78</v>
      </c>
      <c r="E11" s="11" t="s">
        <v>28</v>
      </c>
      <c r="F11" s="109" t="s">
        <v>44</v>
      </c>
      <c r="G11" s="11">
        <v>18</v>
      </c>
      <c r="H11" s="11">
        <v>19</v>
      </c>
      <c r="I11" s="11">
        <v>16</v>
      </c>
      <c r="J11" s="11">
        <f>SUM(G11:I11)</f>
        <v>53</v>
      </c>
      <c r="K11" s="11">
        <v>17</v>
      </c>
      <c r="L11" s="11">
        <v>17</v>
      </c>
      <c r="M11" s="11">
        <f>SUM(J11:L11)</f>
        <v>87</v>
      </c>
    </row>
    <row r="12" spans="1:13" ht="19.5" customHeight="1">
      <c r="A12"/>
      <c r="B12"/>
      <c r="C12" s="11">
        <v>18</v>
      </c>
      <c r="D12" s="108" t="s">
        <v>57</v>
      </c>
      <c r="E12" s="11" t="s">
        <v>28</v>
      </c>
      <c r="F12" s="109" t="s">
        <v>44</v>
      </c>
      <c r="G12" s="11">
        <v>22</v>
      </c>
      <c r="H12" s="11">
        <v>20</v>
      </c>
      <c r="I12" s="11">
        <v>20</v>
      </c>
      <c r="J12" s="11">
        <f>SUM(G12:I12)</f>
        <v>62</v>
      </c>
      <c r="K12" s="11">
        <v>23</v>
      </c>
      <c r="L12" s="11">
        <v>23</v>
      </c>
      <c r="M12" s="11">
        <f>SUM(J12:L12)</f>
        <v>108</v>
      </c>
    </row>
    <row r="13" spans="1:13" ht="19.5" customHeight="1">
      <c r="A13"/>
      <c r="B13"/>
      <c r="C13" s="11">
        <v>35</v>
      </c>
      <c r="D13" s="108" t="s">
        <v>65</v>
      </c>
      <c r="E13" s="11" t="s">
        <v>28</v>
      </c>
      <c r="F13" s="109" t="s">
        <v>44</v>
      </c>
      <c r="G13" s="11">
        <v>21</v>
      </c>
      <c r="H13" s="11">
        <v>24</v>
      </c>
      <c r="I13" s="129">
        <v>25</v>
      </c>
      <c r="J13" s="11">
        <f>SUM(G13:I13)</f>
        <v>70</v>
      </c>
      <c r="K13" s="11">
        <v>22</v>
      </c>
      <c r="L13" s="11">
        <v>24</v>
      </c>
      <c r="M13" s="11">
        <f>SUM(J13:L13)</f>
        <v>116</v>
      </c>
    </row>
    <row r="14" spans="3:13" s="3" customFormat="1" ht="19.5" customHeight="1">
      <c r="C14" s="11"/>
      <c r="D14" s="110" t="s">
        <v>18</v>
      </c>
      <c r="E14" s="13"/>
      <c r="F14" s="12"/>
      <c r="G14" s="14">
        <f aca="true" t="shared" si="1" ref="G14:M14">SUM(G11:G13)</f>
        <v>61</v>
      </c>
      <c r="H14" s="14">
        <f t="shared" si="1"/>
        <v>63</v>
      </c>
      <c r="I14" s="14">
        <f t="shared" si="1"/>
        <v>61</v>
      </c>
      <c r="J14" s="11">
        <f t="shared" si="1"/>
        <v>185</v>
      </c>
      <c r="K14" s="14">
        <f t="shared" si="1"/>
        <v>62</v>
      </c>
      <c r="L14" s="14">
        <f t="shared" si="1"/>
        <v>64</v>
      </c>
      <c r="M14" s="11">
        <f t="shared" si="1"/>
        <v>311</v>
      </c>
    </row>
    <row r="15" spans="3:13" s="3" customFormat="1" ht="19.5" customHeight="1">
      <c r="C15" s="43"/>
      <c r="D15" s="111"/>
      <c r="E15" s="45"/>
      <c r="F15" s="44"/>
      <c r="G15" s="43"/>
      <c r="H15" s="43"/>
      <c r="I15" s="43"/>
      <c r="J15" s="43"/>
      <c r="K15" s="43"/>
      <c r="L15" s="43"/>
      <c r="M15" s="43"/>
    </row>
    <row r="16" spans="3:10" s="3" customFormat="1" ht="20.25" customHeight="1">
      <c r="C16" s="46" t="s">
        <v>96</v>
      </c>
      <c r="D16" s="106"/>
      <c r="E16" s="17"/>
      <c r="F16" s="106"/>
      <c r="G16" s="1"/>
      <c r="H16" s="1"/>
      <c r="I16" s="1"/>
      <c r="J16" s="15"/>
    </row>
    <row r="17" spans="3:13" s="3" customFormat="1" ht="25.5">
      <c r="C17" s="7" t="s">
        <v>16</v>
      </c>
      <c r="D17" s="107" t="s">
        <v>17</v>
      </c>
      <c r="E17" s="9" t="s">
        <v>27</v>
      </c>
      <c r="F17" s="8" t="s">
        <v>19</v>
      </c>
      <c r="G17" s="10" t="s">
        <v>3</v>
      </c>
      <c r="H17" s="10" t="s">
        <v>4</v>
      </c>
      <c r="I17" s="10" t="s">
        <v>5</v>
      </c>
      <c r="J17" s="10" t="s">
        <v>18</v>
      </c>
      <c r="K17" s="10" t="s">
        <v>74</v>
      </c>
      <c r="L17" s="10" t="s">
        <v>75</v>
      </c>
      <c r="M17" s="10" t="s">
        <v>18</v>
      </c>
    </row>
    <row r="18" spans="1:13" ht="19.5" customHeight="1">
      <c r="A18"/>
      <c r="B18"/>
      <c r="C18" s="11">
        <v>16</v>
      </c>
      <c r="D18" s="108" t="s">
        <v>58</v>
      </c>
      <c r="E18" s="11" t="s">
        <v>29</v>
      </c>
      <c r="F18" s="109" t="s">
        <v>41</v>
      </c>
      <c r="G18" s="11">
        <v>22</v>
      </c>
      <c r="H18" s="11">
        <v>17</v>
      </c>
      <c r="I18" s="11">
        <v>17</v>
      </c>
      <c r="J18" s="11">
        <f>SUM(G18:I18)</f>
        <v>56</v>
      </c>
      <c r="K18" s="11">
        <v>21</v>
      </c>
      <c r="L18" s="11">
        <v>19</v>
      </c>
      <c r="M18" s="11">
        <f>SUM(J18:L18)</f>
        <v>96</v>
      </c>
    </row>
    <row r="19" spans="1:13" ht="19.5" customHeight="1">
      <c r="A19"/>
      <c r="B19"/>
      <c r="C19" s="11">
        <v>23</v>
      </c>
      <c r="D19" s="108" t="s">
        <v>60</v>
      </c>
      <c r="E19" s="11" t="s">
        <v>28</v>
      </c>
      <c r="F19" s="109" t="s">
        <v>41</v>
      </c>
      <c r="G19" s="11">
        <v>18</v>
      </c>
      <c r="H19" s="11">
        <v>20</v>
      </c>
      <c r="I19" s="11">
        <v>22</v>
      </c>
      <c r="J19" s="11">
        <f>SUM(G19:I19)</f>
        <v>60</v>
      </c>
      <c r="K19" s="11">
        <v>19</v>
      </c>
      <c r="L19" s="11">
        <v>21</v>
      </c>
      <c r="M19" s="11">
        <f>SUM(J19:L19)</f>
        <v>100</v>
      </c>
    </row>
    <row r="20" spans="1:13" ht="19.5" customHeight="1">
      <c r="A20"/>
      <c r="B20"/>
      <c r="C20" s="11">
        <v>40</v>
      </c>
      <c r="D20" s="108" t="s">
        <v>68</v>
      </c>
      <c r="E20" s="11" t="s">
        <v>28</v>
      </c>
      <c r="F20" s="109" t="s">
        <v>41</v>
      </c>
      <c r="G20" s="11">
        <v>21</v>
      </c>
      <c r="H20" s="11">
        <v>23</v>
      </c>
      <c r="I20" s="11">
        <v>23</v>
      </c>
      <c r="J20" s="11">
        <f>SUM(G20:I20)</f>
        <v>67</v>
      </c>
      <c r="K20" s="11">
        <v>22</v>
      </c>
      <c r="L20" s="11">
        <v>21</v>
      </c>
      <c r="M20" s="11">
        <f>SUM(J20:L20)</f>
        <v>110</v>
      </c>
    </row>
    <row r="21" spans="3:13" s="3" customFormat="1" ht="19.5" customHeight="1">
      <c r="C21" s="11"/>
      <c r="D21" s="110" t="s">
        <v>18</v>
      </c>
      <c r="E21" s="13"/>
      <c r="F21" s="12"/>
      <c r="G21" s="14">
        <f aca="true" t="shared" si="2" ref="G21:M21">SUM(G18:G20)</f>
        <v>61</v>
      </c>
      <c r="H21" s="14">
        <f t="shared" si="2"/>
        <v>60</v>
      </c>
      <c r="I21" s="14">
        <f t="shared" si="2"/>
        <v>62</v>
      </c>
      <c r="J21" s="11">
        <f t="shared" si="2"/>
        <v>183</v>
      </c>
      <c r="K21" s="14">
        <f t="shared" si="2"/>
        <v>62</v>
      </c>
      <c r="L21" s="14">
        <f t="shared" si="2"/>
        <v>61</v>
      </c>
      <c r="M21" s="11">
        <f t="shared" si="2"/>
        <v>306</v>
      </c>
    </row>
    <row r="22" spans="3:13" s="3" customFormat="1" ht="19.5" customHeight="1">
      <c r="C22" s="43"/>
      <c r="D22" s="111"/>
      <c r="E22" s="45"/>
      <c r="F22" s="44"/>
      <c r="G22" s="43"/>
      <c r="H22" s="43"/>
      <c r="I22" s="43"/>
      <c r="J22" s="43"/>
      <c r="K22" s="43"/>
      <c r="L22" s="43"/>
      <c r="M22" s="43"/>
    </row>
    <row r="23" spans="3:10" s="3" customFormat="1" ht="20.25" customHeight="1">
      <c r="C23" s="46" t="s">
        <v>97</v>
      </c>
      <c r="D23" s="106"/>
      <c r="E23" s="17"/>
      <c r="F23" s="106"/>
      <c r="G23" s="1"/>
      <c r="H23" s="1"/>
      <c r="I23" s="1"/>
      <c r="J23" s="15"/>
    </row>
    <row r="24" spans="3:13" s="3" customFormat="1" ht="25.5">
      <c r="C24" s="7" t="s">
        <v>16</v>
      </c>
      <c r="D24" s="107" t="s">
        <v>17</v>
      </c>
      <c r="E24" s="9" t="s">
        <v>27</v>
      </c>
      <c r="F24" s="8" t="s">
        <v>19</v>
      </c>
      <c r="G24" s="10" t="s">
        <v>3</v>
      </c>
      <c r="H24" s="10" t="s">
        <v>4</v>
      </c>
      <c r="I24" s="10" t="s">
        <v>5</v>
      </c>
      <c r="J24" s="10" t="s">
        <v>18</v>
      </c>
      <c r="K24" s="10" t="s">
        <v>74</v>
      </c>
      <c r="L24" s="10" t="s">
        <v>75</v>
      </c>
      <c r="M24" s="10" t="s">
        <v>18</v>
      </c>
    </row>
    <row r="25" spans="1:13" ht="19.5" customHeight="1">
      <c r="A25"/>
      <c r="B25"/>
      <c r="C25" s="11">
        <v>4</v>
      </c>
      <c r="D25" s="108" t="s">
        <v>37</v>
      </c>
      <c r="E25" s="11" t="s">
        <v>28</v>
      </c>
      <c r="F25" s="109" t="s">
        <v>38</v>
      </c>
      <c r="G25" s="11">
        <v>17</v>
      </c>
      <c r="H25" s="11">
        <v>21</v>
      </c>
      <c r="I25" s="11">
        <v>23</v>
      </c>
      <c r="J25" s="11">
        <f>SUM(G25:I25)</f>
        <v>61</v>
      </c>
      <c r="K25" s="11">
        <v>23</v>
      </c>
      <c r="L25" s="11">
        <v>18</v>
      </c>
      <c r="M25" s="11">
        <f>SUM(J25:L25)</f>
        <v>102</v>
      </c>
    </row>
    <row r="26" spans="1:13" ht="19.5" customHeight="1">
      <c r="A26"/>
      <c r="B26"/>
      <c r="C26" s="11">
        <v>30</v>
      </c>
      <c r="D26" s="108" t="s">
        <v>62</v>
      </c>
      <c r="E26" s="11" t="s">
        <v>28</v>
      </c>
      <c r="F26" s="109" t="s">
        <v>38</v>
      </c>
      <c r="G26" s="11">
        <v>19</v>
      </c>
      <c r="H26" s="11">
        <v>21</v>
      </c>
      <c r="I26" s="11">
        <v>19</v>
      </c>
      <c r="J26" s="11">
        <f>SUM(G26:I26)</f>
        <v>59</v>
      </c>
      <c r="K26" s="11">
        <v>17</v>
      </c>
      <c r="L26" s="11">
        <v>14</v>
      </c>
      <c r="M26" s="11">
        <f>SUM(J26:L26)</f>
        <v>90</v>
      </c>
    </row>
    <row r="27" spans="1:13" ht="19.5" customHeight="1">
      <c r="A27"/>
      <c r="B27"/>
      <c r="C27" s="11">
        <v>48</v>
      </c>
      <c r="D27" s="108" t="s">
        <v>72</v>
      </c>
      <c r="E27" s="11" t="s">
        <v>28</v>
      </c>
      <c r="F27" s="109" t="s">
        <v>38</v>
      </c>
      <c r="G27" s="11">
        <v>21</v>
      </c>
      <c r="H27" s="11">
        <v>23</v>
      </c>
      <c r="I27" s="11">
        <v>21</v>
      </c>
      <c r="J27" s="11">
        <f>SUM(G27:I27)</f>
        <v>65</v>
      </c>
      <c r="K27" s="11">
        <v>22</v>
      </c>
      <c r="L27" s="11">
        <v>21</v>
      </c>
      <c r="M27" s="11">
        <f>SUM(J27:L27)</f>
        <v>108</v>
      </c>
    </row>
    <row r="28" spans="3:13" s="3" customFormat="1" ht="19.5" customHeight="1">
      <c r="C28" s="11"/>
      <c r="D28" s="110" t="s">
        <v>18</v>
      </c>
      <c r="E28" s="13"/>
      <c r="F28" s="12"/>
      <c r="G28" s="14">
        <f aca="true" t="shared" si="3" ref="G28:M28">SUM(G25:G27)</f>
        <v>57</v>
      </c>
      <c r="H28" s="14">
        <f t="shared" si="3"/>
        <v>65</v>
      </c>
      <c r="I28" s="14">
        <f t="shared" si="3"/>
        <v>63</v>
      </c>
      <c r="J28" s="11">
        <f t="shared" si="3"/>
        <v>185</v>
      </c>
      <c r="K28" s="14">
        <f t="shared" si="3"/>
        <v>62</v>
      </c>
      <c r="L28" s="14">
        <f t="shared" si="3"/>
        <v>53</v>
      </c>
      <c r="M28" s="11">
        <f t="shared" si="3"/>
        <v>300</v>
      </c>
    </row>
    <row r="29" spans="3:13" s="3" customFormat="1" ht="19.5" customHeight="1">
      <c r="C29" s="43"/>
      <c r="D29" s="111"/>
      <c r="E29" s="45"/>
      <c r="F29" s="44"/>
      <c r="G29" s="43"/>
      <c r="H29" s="43"/>
      <c r="I29" s="43"/>
      <c r="J29" s="43"/>
      <c r="K29" s="43"/>
      <c r="L29" s="43"/>
      <c r="M29" s="43"/>
    </row>
    <row r="30" spans="3:10" s="3" customFormat="1" ht="20.25" customHeight="1">
      <c r="C30" s="46" t="s">
        <v>76</v>
      </c>
      <c r="D30" s="106"/>
      <c r="E30" s="17"/>
      <c r="F30" s="106"/>
      <c r="G30" s="1"/>
      <c r="H30" s="1"/>
      <c r="I30" s="1"/>
      <c r="J30" s="15"/>
    </row>
    <row r="31" spans="3:13" s="3" customFormat="1" ht="25.5">
      <c r="C31" s="7" t="s">
        <v>16</v>
      </c>
      <c r="D31" s="107" t="s">
        <v>17</v>
      </c>
      <c r="E31" s="9" t="s">
        <v>27</v>
      </c>
      <c r="F31" s="8" t="s">
        <v>19</v>
      </c>
      <c r="G31" s="10" t="s">
        <v>3</v>
      </c>
      <c r="H31" s="10" t="s">
        <v>4</v>
      </c>
      <c r="I31" s="10" t="s">
        <v>5</v>
      </c>
      <c r="J31" s="10" t="s">
        <v>18</v>
      </c>
      <c r="K31" s="10" t="s">
        <v>74</v>
      </c>
      <c r="L31" s="10" t="s">
        <v>75</v>
      </c>
      <c r="M31" s="10" t="s">
        <v>18</v>
      </c>
    </row>
    <row r="32" spans="1:13" ht="19.5" customHeight="1">
      <c r="A32"/>
      <c r="B32"/>
      <c r="C32" s="11">
        <v>14</v>
      </c>
      <c r="D32" s="108" t="s">
        <v>54</v>
      </c>
      <c r="E32" s="11" t="s">
        <v>28</v>
      </c>
      <c r="F32" s="109" t="s">
        <v>55</v>
      </c>
      <c r="G32" s="11">
        <v>16</v>
      </c>
      <c r="H32" s="11">
        <v>19</v>
      </c>
      <c r="I32" s="11">
        <v>17</v>
      </c>
      <c r="J32" s="11">
        <f>SUM(G32:I32)</f>
        <v>52</v>
      </c>
      <c r="K32" s="11">
        <v>18</v>
      </c>
      <c r="L32" s="11">
        <v>13</v>
      </c>
      <c r="M32" s="11">
        <f>SUM(J32:L32)</f>
        <v>83</v>
      </c>
    </row>
    <row r="33" spans="1:13" ht="19.5" customHeight="1">
      <c r="A33"/>
      <c r="B33"/>
      <c r="C33" s="11">
        <v>17</v>
      </c>
      <c r="D33" s="108" t="s">
        <v>89</v>
      </c>
      <c r="E33" s="11" t="s">
        <v>29</v>
      </c>
      <c r="F33" s="109" t="s">
        <v>55</v>
      </c>
      <c r="G33" s="11">
        <v>22</v>
      </c>
      <c r="H33" s="11">
        <v>18</v>
      </c>
      <c r="I33" s="11">
        <v>22</v>
      </c>
      <c r="J33" s="11">
        <f>SUM(G33:I33)</f>
        <v>62</v>
      </c>
      <c r="K33" s="11">
        <v>23</v>
      </c>
      <c r="L33" s="11">
        <v>20</v>
      </c>
      <c r="M33" s="11">
        <f>SUM(J33:L33)</f>
        <v>105</v>
      </c>
    </row>
    <row r="34" spans="1:13" ht="19.5" customHeight="1">
      <c r="A34"/>
      <c r="B34"/>
      <c r="C34" s="11">
        <v>43</v>
      </c>
      <c r="D34" s="108" t="s">
        <v>84</v>
      </c>
      <c r="E34" s="11" t="s">
        <v>28</v>
      </c>
      <c r="F34" s="109" t="s">
        <v>55</v>
      </c>
      <c r="G34" s="11">
        <v>25</v>
      </c>
      <c r="H34" s="11">
        <v>19</v>
      </c>
      <c r="I34" s="11">
        <v>22</v>
      </c>
      <c r="J34" s="11">
        <f>SUM(G34:I34)</f>
        <v>66</v>
      </c>
      <c r="K34" s="11">
        <v>20</v>
      </c>
      <c r="L34" s="11">
        <v>22</v>
      </c>
      <c r="M34" s="11">
        <f>SUM(J34:L34)</f>
        <v>108</v>
      </c>
    </row>
    <row r="35" spans="3:13" s="3" customFormat="1" ht="19.5" customHeight="1">
      <c r="C35" s="11"/>
      <c r="D35" s="110" t="s">
        <v>18</v>
      </c>
      <c r="E35" s="13"/>
      <c r="F35" s="12"/>
      <c r="G35" s="14">
        <f aca="true" t="shared" si="4" ref="G35:M35">SUM(G32:G34)</f>
        <v>63</v>
      </c>
      <c r="H35" s="14">
        <f t="shared" si="4"/>
        <v>56</v>
      </c>
      <c r="I35" s="14">
        <f t="shared" si="4"/>
        <v>61</v>
      </c>
      <c r="J35" s="11">
        <f t="shared" si="4"/>
        <v>180</v>
      </c>
      <c r="K35" s="14">
        <f t="shared" si="4"/>
        <v>61</v>
      </c>
      <c r="L35" s="14">
        <f t="shared" si="4"/>
        <v>55</v>
      </c>
      <c r="M35" s="11">
        <f t="shared" si="4"/>
        <v>296</v>
      </c>
    </row>
    <row r="37" spans="3:10" s="3" customFormat="1" ht="20.25" customHeight="1">
      <c r="C37" s="46" t="s">
        <v>90</v>
      </c>
      <c r="D37" s="106"/>
      <c r="E37" s="17"/>
      <c r="F37" s="106"/>
      <c r="G37" s="1"/>
      <c r="H37" s="1"/>
      <c r="I37" s="1"/>
      <c r="J37" s="15"/>
    </row>
    <row r="38" spans="3:13" s="3" customFormat="1" ht="25.5">
      <c r="C38" s="7" t="s">
        <v>16</v>
      </c>
      <c r="D38" s="107" t="s">
        <v>17</v>
      </c>
      <c r="E38" s="9" t="s">
        <v>27</v>
      </c>
      <c r="F38" s="8" t="s">
        <v>19</v>
      </c>
      <c r="G38" s="10" t="s">
        <v>3</v>
      </c>
      <c r="H38" s="10" t="s">
        <v>4</v>
      </c>
      <c r="I38" s="10" t="s">
        <v>5</v>
      </c>
      <c r="J38" s="10" t="s">
        <v>18</v>
      </c>
      <c r="K38" s="10" t="s">
        <v>74</v>
      </c>
      <c r="L38" s="10" t="s">
        <v>75</v>
      </c>
      <c r="M38" s="10" t="s">
        <v>18</v>
      </c>
    </row>
    <row r="39" spans="1:13" ht="19.5" customHeight="1">
      <c r="A39"/>
      <c r="B39"/>
      <c r="C39" s="11">
        <v>3</v>
      </c>
      <c r="D39" s="108" t="s">
        <v>36</v>
      </c>
      <c r="E39" s="11" t="s">
        <v>28</v>
      </c>
      <c r="F39" s="109" t="s">
        <v>91</v>
      </c>
      <c r="G39" s="11">
        <v>19</v>
      </c>
      <c r="H39" s="11">
        <v>20</v>
      </c>
      <c r="I39" s="11">
        <v>18</v>
      </c>
      <c r="J39" s="11">
        <f>SUM(G39:I39)</f>
        <v>57</v>
      </c>
      <c r="K39" s="11">
        <v>23</v>
      </c>
      <c r="L39" s="11">
        <v>23</v>
      </c>
      <c r="M39" s="11">
        <f>SUM(J39:L39)</f>
        <v>103</v>
      </c>
    </row>
    <row r="40" spans="1:13" ht="19.5" customHeight="1">
      <c r="A40"/>
      <c r="B40"/>
      <c r="C40" s="11">
        <v>22</v>
      </c>
      <c r="D40" s="108" t="s">
        <v>25</v>
      </c>
      <c r="E40" s="11" t="s">
        <v>28</v>
      </c>
      <c r="F40" s="109" t="s">
        <v>91</v>
      </c>
      <c r="G40" s="11">
        <v>23</v>
      </c>
      <c r="H40" s="11">
        <v>19</v>
      </c>
      <c r="I40" s="11">
        <v>17</v>
      </c>
      <c r="J40" s="11">
        <f>SUM(G40:I40)</f>
        <v>59</v>
      </c>
      <c r="K40" s="11">
        <v>15</v>
      </c>
      <c r="L40" s="11">
        <v>21</v>
      </c>
      <c r="M40" s="11">
        <f>SUM(J40:L40)</f>
        <v>95</v>
      </c>
    </row>
    <row r="41" spans="1:13" ht="19.5" customHeight="1">
      <c r="A41"/>
      <c r="B41"/>
      <c r="C41" s="11">
        <v>46</v>
      </c>
      <c r="D41" s="108" t="s">
        <v>85</v>
      </c>
      <c r="E41" s="11" t="s">
        <v>28</v>
      </c>
      <c r="F41" s="109" t="s">
        <v>91</v>
      </c>
      <c r="G41" s="11">
        <v>16</v>
      </c>
      <c r="H41" s="11">
        <v>20</v>
      </c>
      <c r="I41" s="11">
        <v>18</v>
      </c>
      <c r="J41" s="11">
        <f>SUM(G41:I41)</f>
        <v>54</v>
      </c>
      <c r="K41" s="11">
        <v>21</v>
      </c>
      <c r="L41" s="11">
        <v>19</v>
      </c>
      <c r="M41" s="11">
        <f>SUM(J41:L41)</f>
        <v>94</v>
      </c>
    </row>
    <row r="42" spans="3:13" s="3" customFormat="1" ht="19.5" customHeight="1">
      <c r="C42" s="11"/>
      <c r="D42" s="110" t="s">
        <v>18</v>
      </c>
      <c r="E42" s="13"/>
      <c r="F42" s="12"/>
      <c r="G42" s="14">
        <f aca="true" t="shared" si="5" ref="G42:M42">SUM(G39:G41)</f>
        <v>58</v>
      </c>
      <c r="H42" s="14">
        <f t="shared" si="5"/>
        <v>59</v>
      </c>
      <c r="I42" s="14">
        <f t="shared" si="5"/>
        <v>53</v>
      </c>
      <c r="J42" s="11">
        <f t="shared" si="5"/>
        <v>170</v>
      </c>
      <c r="K42" s="14">
        <f t="shared" si="5"/>
        <v>59</v>
      </c>
      <c r="L42" s="14">
        <f t="shared" si="5"/>
        <v>63</v>
      </c>
      <c r="M42" s="11">
        <f t="shared" si="5"/>
        <v>292</v>
      </c>
    </row>
    <row r="44" spans="3:10" s="3" customFormat="1" ht="20.25" customHeight="1">
      <c r="C44" s="46" t="s">
        <v>98</v>
      </c>
      <c r="D44" s="106"/>
      <c r="E44" s="17"/>
      <c r="F44" s="106"/>
      <c r="G44" s="1"/>
      <c r="H44" s="1"/>
      <c r="I44" s="1"/>
      <c r="J44" s="15"/>
    </row>
    <row r="45" spans="3:13" s="3" customFormat="1" ht="25.5">
      <c r="C45" s="7" t="s">
        <v>16</v>
      </c>
      <c r="D45" s="107" t="s">
        <v>17</v>
      </c>
      <c r="E45" s="9" t="s">
        <v>27</v>
      </c>
      <c r="F45" s="8" t="s">
        <v>19</v>
      </c>
      <c r="G45" s="10" t="s">
        <v>3</v>
      </c>
      <c r="H45" s="10" t="s">
        <v>4</v>
      </c>
      <c r="I45" s="10" t="s">
        <v>5</v>
      </c>
      <c r="J45" s="10" t="s">
        <v>18</v>
      </c>
      <c r="K45" s="10" t="s">
        <v>74</v>
      </c>
      <c r="L45" s="10" t="s">
        <v>75</v>
      </c>
      <c r="M45" s="10" t="s">
        <v>18</v>
      </c>
    </row>
    <row r="46" spans="1:13" ht="19.5" customHeight="1">
      <c r="A46"/>
      <c r="B46"/>
      <c r="C46" s="11">
        <v>9</v>
      </c>
      <c r="D46" s="108" t="s">
        <v>47</v>
      </c>
      <c r="E46" s="11" t="s">
        <v>28</v>
      </c>
      <c r="F46" s="109" t="s">
        <v>48</v>
      </c>
      <c r="G46" s="11">
        <v>15</v>
      </c>
      <c r="H46" s="11">
        <v>20</v>
      </c>
      <c r="I46" s="11">
        <v>20</v>
      </c>
      <c r="J46" s="11">
        <f>SUM(G46:I46)</f>
        <v>55</v>
      </c>
      <c r="K46" s="11">
        <v>20</v>
      </c>
      <c r="L46" s="11">
        <v>21</v>
      </c>
      <c r="M46" s="11">
        <f>SUM(J46:L46)</f>
        <v>96</v>
      </c>
    </row>
    <row r="47" spans="1:13" ht="19.5" customHeight="1">
      <c r="A47"/>
      <c r="B47"/>
      <c r="C47" s="11">
        <v>25</v>
      </c>
      <c r="D47" s="108" t="s">
        <v>67</v>
      </c>
      <c r="E47" s="11" t="s">
        <v>29</v>
      </c>
      <c r="F47" s="109" t="s">
        <v>48</v>
      </c>
      <c r="G47" s="11">
        <v>20</v>
      </c>
      <c r="H47" s="11">
        <v>21</v>
      </c>
      <c r="I47" s="11">
        <v>16</v>
      </c>
      <c r="J47" s="11">
        <f>SUM(G47:I47)</f>
        <v>57</v>
      </c>
      <c r="K47" s="11">
        <v>16</v>
      </c>
      <c r="L47" s="11">
        <v>20</v>
      </c>
      <c r="M47" s="11">
        <f>SUM(J47:L47)</f>
        <v>93</v>
      </c>
    </row>
    <row r="48" spans="1:13" ht="19.5" customHeight="1">
      <c r="A48"/>
      <c r="B48"/>
      <c r="C48" s="11">
        <v>34</v>
      </c>
      <c r="D48" s="108" t="s">
        <v>64</v>
      </c>
      <c r="E48" s="11" t="s">
        <v>29</v>
      </c>
      <c r="F48" s="109" t="s">
        <v>48</v>
      </c>
      <c r="G48" s="11">
        <v>17</v>
      </c>
      <c r="H48" s="11">
        <v>21</v>
      </c>
      <c r="I48" s="11">
        <v>21</v>
      </c>
      <c r="J48" s="11">
        <f>SUM(G48:I48)</f>
        <v>59</v>
      </c>
      <c r="K48" s="11">
        <v>21</v>
      </c>
      <c r="L48" s="11">
        <v>20</v>
      </c>
      <c r="M48" s="11">
        <f>SUM(J48:L48)</f>
        <v>100</v>
      </c>
    </row>
    <row r="49" spans="3:13" s="3" customFormat="1" ht="19.5" customHeight="1">
      <c r="C49" s="11"/>
      <c r="D49" s="110" t="s">
        <v>18</v>
      </c>
      <c r="E49" s="13"/>
      <c r="F49" s="12"/>
      <c r="G49" s="14">
        <f aca="true" t="shared" si="6" ref="G49:M49">SUM(G46:G48)</f>
        <v>52</v>
      </c>
      <c r="H49" s="14">
        <f t="shared" si="6"/>
        <v>62</v>
      </c>
      <c r="I49" s="14">
        <f t="shared" si="6"/>
        <v>57</v>
      </c>
      <c r="J49" s="11">
        <f t="shared" si="6"/>
        <v>171</v>
      </c>
      <c r="K49" s="14">
        <f t="shared" si="6"/>
        <v>57</v>
      </c>
      <c r="L49" s="14">
        <f t="shared" si="6"/>
        <v>61</v>
      </c>
      <c r="M49" s="11">
        <f t="shared" si="6"/>
        <v>289</v>
      </c>
    </row>
    <row r="52" spans="3:10" s="3" customFormat="1" ht="20.25" customHeight="1">
      <c r="C52" s="46" t="s">
        <v>99</v>
      </c>
      <c r="D52" s="106"/>
      <c r="E52" s="17"/>
      <c r="F52" s="106"/>
      <c r="G52" s="1"/>
      <c r="H52" s="1"/>
      <c r="I52" s="1"/>
      <c r="J52" s="15"/>
    </row>
    <row r="53" spans="3:13" s="3" customFormat="1" ht="25.5">
      <c r="C53" s="7" t="s">
        <v>16</v>
      </c>
      <c r="D53" s="107" t="s">
        <v>17</v>
      </c>
      <c r="E53" s="9" t="s">
        <v>27</v>
      </c>
      <c r="F53" s="8" t="s">
        <v>19</v>
      </c>
      <c r="G53" s="10" t="s">
        <v>3</v>
      </c>
      <c r="H53" s="10" t="s">
        <v>4</v>
      </c>
      <c r="I53" s="10" t="s">
        <v>5</v>
      </c>
      <c r="J53" s="10" t="s">
        <v>18</v>
      </c>
      <c r="K53" s="10" t="s">
        <v>74</v>
      </c>
      <c r="L53" s="10" t="s">
        <v>75</v>
      </c>
      <c r="M53" s="10" t="s">
        <v>18</v>
      </c>
    </row>
    <row r="54" spans="1:13" ht="19.5" customHeight="1">
      <c r="A54"/>
      <c r="B54"/>
      <c r="C54" s="11">
        <v>12</v>
      </c>
      <c r="D54" s="108" t="s">
        <v>31</v>
      </c>
      <c r="E54" s="11" t="s">
        <v>28</v>
      </c>
      <c r="F54" s="109" t="s">
        <v>92</v>
      </c>
      <c r="G54" s="11">
        <v>18</v>
      </c>
      <c r="H54" s="11">
        <v>16</v>
      </c>
      <c r="I54" s="11">
        <v>24</v>
      </c>
      <c r="J54" s="11">
        <f>SUM(G54:I54)</f>
        <v>58</v>
      </c>
      <c r="K54" s="11">
        <v>15</v>
      </c>
      <c r="L54" s="11">
        <v>21</v>
      </c>
      <c r="M54" s="11">
        <f>SUM(J54:L54)</f>
        <v>94</v>
      </c>
    </row>
    <row r="55" spans="1:13" ht="19.5" customHeight="1">
      <c r="A55"/>
      <c r="B55"/>
      <c r="C55" s="11">
        <v>29</v>
      </c>
      <c r="D55" s="108" t="s">
        <v>8</v>
      </c>
      <c r="E55" s="11" t="s">
        <v>28</v>
      </c>
      <c r="F55" s="109" t="s">
        <v>92</v>
      </c>
      <c r="G55" s="11">
        <v>22</v>
      </c>
      <c r="H55" s="11">
        <v>18</v>
      </c>
      <c r="I55" s="11">
        <v>14</v>
      </c>
      <c r="J55" s="11">
        <f>SUM(G55:I55)</f>
        <v>54</v>
      </c>
      <c r="K55" s="11">
        <v>20</v>
      </c>
      <c r="L55" s="11">
        <v>20</v>
      </c>
      <c r="M55" s="11">
        <f>SUM(J55:L55)</f>
        <v>94</v>
      </c>
    </row>
    <row r="56" spans="1:13" ht="19.5" customHeight="1">
      <c r="A56"/>
      <c r="B56"/>
      <c r="C56" s="11">
        <v>47</v>
      </c>
      <c r="D56" s="108" t="s">
        <v>30</v>
      </c>
      <c r="E56" s="11" t="s">
        <v>28</v>
      </c>
      <c r="F56" s="109" t="s">
        <v>92</v>
      </c>
      <c r="G56" s="11">
        <v>20</v>
      </c>
      <c r="H56" s="11">
        <v>19</v>
      </c>
      <c r="I56" s="11">
        <v>24</v>
      </c>
      <c r="J56" s="11">
        <f>SUM(G56:I56)</f>
        <v>63</v>
      </c>
      <c r="K56" s="11">
        <v>19</v>
      </c>
      <c r="L56" s="11">
        <v>18</v>
      </c>
      <c r="M56" s="11">
        <f>SUM(J56:L56)</f>
        <v>100</v>
      </c>
    </row>
    <row r="57" spans="3:13" s="3" customFormat="1" ht="19.5" customHeight="1">
      <c r="C57" s="11"/>
      <c r="D57" s="110" t="s">
        <v>18</v>
      </c>
      <c r="E57" s="13"/>
      <c r="F57" s="12"/>
      <c r="G57" s="14">
        <f aca="true" t="shared" si="7" ref="G57:M57">SUM(G54:G56)</f>
        <v>60</v>
      </c>
      <c r="H57" s="14">
        <f t="shared" si="7"/>
        <v>53</v>
      </c>
      <c r="I57" s="14">
        <f t="shared" si="7"/>
        <v>62</v>
      </c>
      <c r="J57" s="11">
        <f t="shared" si="7"/>
        <v>175</v>
      </c>
      <c r="K57" s="14">
        <f t="shared" si="7"/>
        <v>54</v>
      </c>
      <c r="L57" s="14">
        <f t="shared" si="7"/>
        <v>59</v>
      </c>
      <c r="M57" s="11">
        <f t="shared" si="7"/>
        <v>288</v>
      </c>
    </row>
    <row r="60" spans="3:10" s="3" customFormat="1" ht="20.25" customHeight="1">
      <c r="C60" s="46" t="s">
        <v>93</v>
      </c>
      <c r="D60" s="106"/>
      <c r="E60" s="17"/>
      <c r="F60" s="106"/>
      <c r="G60" s="1"/>
      <c r="H60" s="1"/>
      <c r="I60" s="1"/>
      <c r="J60" s="15"/>
    </row>
    <row r="61" spans="3:13" s="3" customFormat="1" ht="25.5">
      <c r="C61" s="7" t="s">
        <v>16</v>
      </c>
      <c r="D61" s="107" t="s">
        <v>17</v>
      </c>
      <c r="E61" s="9" t="s">
        <v>27</v>
      </c>
      <c r="F61" s="8" t="s">
        <v>19</v>
      </c>
      <c r="G61" s="10" t="s">
        <v>3</v>
      </c>
      <c r="H61" s="10" t="s">
        <v>4</v>
      </c>
      <c r="I61" s="10" t="s">
        <v>5</v>
      </c>
      <c r="J61" s="10" t="s">
        <v>18</v>
      </c>
      <c r="K61" s="10" t="s">
        <v>74</v>
      </c>
      <c r="L61" s="10" t="s">
        <v>75</v>
      </c>
      <c r="M61" s="10" t="s">
        <v>18</v>
      </c>
    </row>
    <row r="62" spans="1:13" ht="19.5" customHeight="1">
      <c r="A62"/>
      <c r="B62"/>
      <c r="C62" s="11">
        <v>1</v>
      </c>
      <c r="D62" s="108" t="s">
        <v>32</v>
      </c>
      <c r="E62" s="11" t="s">
        <v>28</v>
      </c>
      <c r="F62" s="109" t="s">
        <v>33</v>
      </c>
      <c r="G62" s="11">
        <v>17</v>
      </c>
      <c r="H62" s="11">
        <v>16</v>
      </c>
      <c r="I62" s="11">
        <v>18</v>
      </c>
      <c r="J62" s="11">
        <f>SUM(G62:I62)</f>
        <v>51</v>
      </c>
      <c r="K62" s="11"/>
      <c r="L62" s="11"/>
      <c r="M62" s="11">
        <f>SUM(J62:L62)</f>
        <v>51</v>
      </c>
    </row>
    <row r="63" spans="1:13" ht="19.5" customHeight="1">
      <c r="A63"/>
      <c r="B63"/>
      <c r="C63" s="11">
        <v>27</v>
      </c>
      <c r="D63" s="108" t="s">
        <v>61</v>
      </c>
      <c r="E63" s="11" t="s">
        <v>28</v>
      </c>
      <c r="F63" s="109" t="s">
        <v>33</v>
      </c>
      <c r="G63" s="11">
        <v>20</v>
      </c>
      <c r="H63" s="11">
        <v>18</v>
      </c>
      <c r="I63" s="11">
        <v>16</v>
      </c>
      <c r="J63" s="11">
        <f>SUM(G63:I63)</f>
        <v>54</v>
      </c>
      <c r="K63" s="11"/>
      <c r="L63" s="11"/>
      <c r="M63" s="11">
        <f>SUM(J63:L63)</f>
        <v>54</v>
      </c>
    </row>
    <row r="64" spans="1:13" ht="19.5" customHeight="1">
      <c r="A64"/>
      <c r="B64"/>
      <c r="C64" s="11">
        <v>33</v>
      </c>
      <c r="D64" s="108" t="s">
        <v>63</v>
      </c>
      <c r="E64" s="11" t="s">
        <v>28</v>
      </c>
      <c r="F64" s="109" t="s">
        <v>33</v>
      </c>
      <c r="G64" s="11">
        <v>18</v>
      </c>
      <c r="H64" s="11">
        <v>22</v>
      </c>
      <c r="I64" s="11">
        <v>18</v>
      </c>
      <c r="J64" s="11">
        <f>SUM(G64:I64)</f>
        <v>58</v>
      </c>
      <c r="K64" s="11"/>
      <c r="L64" s="11"/>
      <c r="M64" s="11">
        <f>SUM(J64:L64)</f>
        <v>58</v>
      </c>
    </row>
    <row r="65" spans="3:13" s="3" customFormat="1" ht="19.5" customHeight="1">
      <c r="C65" s="11"/>
      <c r="D65" s="110" t="s">
        <v>18</v>
      </c>
      <c r="E65" s="13"/>
      <c r="F65" s="12"/>
      <c r="G65" s="14">
        <f aca="true" t="shared" si="8" ref="G65:M65">SUM(G62:G64)</f>
        <v>55</v>
      </c>
      <c r="H65" s="14">
        <f t="shared" si="8"/>
        <v>56</v>
      </c>
      <c r="I65" s="14">
        <f t="shared" si="8"/>
        <v>52</v>
      </c>
      <c r="J65" s="11">
        <f t="shared" si="8"/>
        <v>163</v>
      </c>
      <c r="K65" s="14">
        <f t="shared" si="8"/>
        <v>0</v>
      </c>
      <c r="L65" s="14">
        <f t="shared" si="8"/>
        <v>0</v>
      </c>
      <c r="M65" s="11">
        <f t="shared" si="8"/>
        <v>163</v>
      </c>
    </row>
  </sheetData>
  <printOptions/>
  <pageMargins left="0.75" right="0.75" top="1" bottom="1" header="0.5" footer="0.5"/>
  <pageSetup horizontalDpi="300" verticalDpi="300" orientation="portrait" paperSize="9" scale="93" r:id="rId1"/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Andraz</dc:creator>
  <cp:keywords/>
  <dc:description/>
  <cp:lastModifiedBy> </cp:lastModifiedBy>
  <cp:lastPrinted>2003-09-21T14:45:13Z</cp:lastPrinted>
  <dcterms:created xsi:type="dcterms:W3CDTF">1994-04-17T09:02:49Z</dcterms:created>
  <dcterms:modified xsi:type="dcterms:W3CDTF">2006-10-02T08:41:10Z</dcterms:modified>
  <cp:category/>
  <cp:version/>
  <cp:contentType/>
  <cp:contentStatus/>
</cp:coreProperties>
</file>