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375" activeTab="0"/>
  </bookViews>
  <sheets>
    <sheet name="puška" sheetId="1" r:id="rId1"/>
    <sheet name="pištola" sheetId="2" r:id="rId2"/>
    <sheet name="REGIJA-puška" sheetId="3" r:id="rId3"/>
    <sheet name="REGIJA-pištola" sheetId="4" r:id="rId4"/>
  </sheets>
  <definedNames/>
  <calcPr fullCalcOnLoad="1"/>
</workbook>
</file>

<file path=xl/sharedStrings.xml><?xml version="1.0" encoding="utf-8"?>
<sst xmlns="http://schemas.openxmlformats.org/spreadsheetml/2006/main" count="330" uniqueCount="98">
  <si>
    <t>Leže</t>
  </si>
  <si>
    <t>Stoje</t>
  </si>
  <si>
    <t>Kleče</t>
  </si>
  <si>
    <t>Skupaj</t>
  </si>
  <si>
    <t>Priimek in ime</t>
  </si>
  <si>
    <t>DEBEVEC Rajmond</t>
  </si>
  <si>
    <t>MOIČEVIČ Željko</t>
  </si>
  <si>
    <t>Delegiran sodnik:</t>
  </si>
  <si>
    <t>DVORŠAK Živa  1991</t>
  </si>
  <si>
    <t>VALANT Elvira</t>
  </si>
  <si>
    <t>MELE Vesna</t>
  </si>
  <si>
    <t>SD TSO Ormož</t>
  </si>
  <si>
    <t>SD Olimpija</t>
  </si>
  <si>
    <t>SD Grosuplje</t>
  </si>
  <si>
    <t>SD Preddvor</t>
  </si>
  <si>
    <t>MK puška  3 x 40 - ČLANI</t>
  </si>
  <si>
    <t>Mesto</t>
  </si>
  <si>
    <t>Društvo</t>
  </si>
  <si>
    <t>MK puška  3 x 20 - ČLANICE</t>
  </si>
  <si>
    <t>MK puška  60 leže - ČLANI</t>
  </si>
  <si>
    <t>MK puška  60 leže - ČLANICE</t>
  </si>
  <si>
    <t>MK puška  60 leže - MLADINKE</t>
  </si>
  <si>
    <t>POJE Andraž</t>
  </si>
  <si>
    <t>SD Gorenja vas</t>
  </si>
  <si>
    <t>IVANC Rok</t>
  </si>
  <si>
    <t>IVANC Franc</t>
  </si>
  <si>
    <t>MK puška  3 x 20 - MLADINKE</t>
  </si>
  <si>
    <t>MARKOJA Robi</t>
  </si>
  <si>
    <t>SD Štefan Kovač</t>
  </si>
  <si>
    <t xml:space="preserve">BARIČ Matic  </t>
  </si>
  <si>
    <t>ORAŽEM VRŠIČ Renata</t>
  </si>
  <si>
    <t>Vodja tekmovanja:</t>
  </si>
  <si>
    <t>MK puška  3 x 40 - MLADINCI</t>
  </si>
  <si>
    <t>MK puška  60 leže - MLADINCI</t>
  </si>
  <si>
    <t>PETERNEL Andrej  1991</t>
  </si>
  <si>
    <t>OBLAK Lenart  1991</t>
  </si>
  <si>
    <t>OBLAK Gašper  1991</t>
  </si>
  <si>
    <t>VERNIK Petra  1994</t>
  </si>
  <si>
    <t>SD Kovinar Ormož</t>
  </si>
  <si>
    <t>MAUČEC Gregor</t>
  </si>
  <si>
    <t>ŽALIK Tadej  1994</t>
  </si>
  <si>
    <t>GOTOVINA Gregor  1992</t>
  </si>
  <si>
    <t>ŽIŽEK Martin  1993</t>
  </si>
  <si>
    <t>HORVAT Tadej</t>
  </si>
  <si>
    <t>DOVČ Andraž</t>
  </si>
  <si>
    <t>SD Tabor Ježica</t>
  </si>
  <si>
    <t>MUHIČ Barbara  1991</t>
  </si>
  <si>
    <t>II. OKT v streljanju z MK orožjem</t>
  </si>
  <si>
    <t>Sezona 2010/2011</t>
  </si>
  <si>
    <t>TRONTELJ Žan  1994</t>
  </si>
  <si>
    <t>VENTA Kevin  1991</t>
  </si>
  <si>
    <t>REPIČ Rožle  1993</t>
  </si>
  <si>
    <t>SD Kamnik</t>
  </si>
  <si>
    <t>HADŽIDAOV Aleksander</t>
  </si>
  <si>
    <t>SD Škofja Loka</t>
  </si>
  <si>
    <t>PETRIN Danilo</t>
  </si>
  <si>
    <t>SD Marok Sevnica</t>
  </si>
  <si>
    <t>SIMONIČ Simon</t>
  </si>
  <si>
    <t>SD J. Kerenčič</t>
  </si>
  <si>
    <t>KUNŠEK Blaž</t>
  </si>
  <si>
    <t>HABJAN Žiga</t>
  </si>
  <si>
    <t>BANOVŠEK Jure</t>
  </si>
  <si>
    <t>SD Mrož</t>
  </si>
  <si>
    <t>SIMONIČ Boštjan</t>
  </si>
  <si>
    <t>MK puška  30 leže - PIONIRJI</t>
  </si>
  <si>
    <t>MK puška  30 leže - PIONIRKE</t>
  </si>
  <si>
    <t>JEROVŠEK Klavdija  1996</t>
  </si>
  <si>
    <t>LEŠEK Aljaž  1997</t>
  </si>
  <si>
    <t>KOLENC Jan  1997</t>
  </si>
  <si>
    <t>ZIHERL Rok  1996</t>
  </si>
  <si>
    <t>IVANC Staš  1996</t>
  </si>
  <si>
    <t>KEBER Matej  199x</t>
  </si>
  <si>
    <t>MARLIČ Sven  199x</t>
  </si>
  <si>
    <t>PETELINEK Jakob  199x</t>
  </si>
  <si>
    <t>Izven konkurence</t>
  </si>
  <si>
    <t>MK puška  30 leže - PIONIRJI EKIPNO</t>
  </si>
  <si>
    <t>SD GROSUPLJE</t>
  </si>
  <si>
    <t>SD SLOVENSKE KONJICE</t>
  </si>
  <si>
    <t>MURN Tim  1998</t>
  </si>
  <si>
    <t>MK serijska puška  3 x 10 - PIONIRJI</t>
  </si>
  <si>
    <t>MK serijska puška  3 x 10 - PIONIRKE</t>
  </si>
  <si>
    <t>KALIN Marjan</t>
  </si>
  <si>
    <t>RAVNIKAR Vilijem</t>
  </si>
  <si>
    <t>SD Dušan Poženel</t>
  </si>
  <si>
    <t>MK serijska puška  3 x 10 - PIONIRJI EKIPNO</t>
  </si>
  <si>
    <t>DR</t>
  </si>
  <si>
    <t>Regijsko tekmovanje v streljanju z MK orožjem na 50 m                       2011</t>
  </si>
  <si>
    <t>Regijsko tekmovanje v streljanju z MK orožjem na 50 m                                                                    2011</t>
  </si>
  <si>
    <t>MIKOLIČ Alojz</t>
  </si>
  <si>
    <t>Regijsko tekmovanje v streljanju z MK orožjem na 50 m                            2011</t>
  </si>
  <si>
    <t>Pištola 50 m - ČLANI</t>
  </si>
  <si>
    <t>Pištola 50 m - KADETI</t>
  </si>
  <si>
    <t>MK pištola - ČLANI</t>
  </si>
  <si>
    <t>MK pištola - MLADINCI</t>
  </si>
  <si>
    <t>MK pištola - KADETI</t>
  </si>
  <si>
    <t>Tekmovanje je potekalo po pravilih Strelske zveze Slovenije in ISSF.                           Na tekmovanju je bil dosežen 1 državni rekord.                                                                        V disciplini MK puška - 3x20 mladinke, je tekmovalka SD Olimpija, DVORŠAK Živa dosegla nov DR, 584 krogov.                                                                                                         Pritožb ni bilo.</t>
  </si>
  <si>
    <t>Tekmovanje je potekalo skladno s pravili Strelske zveze Slovenije in ISSF.</t>
  </si>
  <si>
    <t>Pritožb ni bilo.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</si>
</sst>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0.0"/>
    <numFmt numFmtId="175" formatCode="#,##0.0"/>
    <numFmt numFmtId="176" formatCode="_-* #,##0.0\ _S_I_T_-;\-* #,##0.0\ _S_I_T_-;_-* &quot;-&quot;??\ _S_I_T_-;_-@_-"/>
    <numFmt numFmtId="177" formatCode="_-* #,##0\ _S_I_T_-;\-* #,##0\ _S_I_T_-;_-* &quot;-&quot;??\ _S_I_T_-;_-@_-"/>
  </numFmts>
  <fonts count="17">
    <font>
      <sz val="12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2"/>
      <name val="Arial CE"/>
      <family val="0"/>
    </font>
    <font>
      <b/>
      <sz val="14"/>
      <name val="Arial CE"/>
      <family val="0"/>
    </font>
    <font>
      <sz val="10"/>
      <name val="Arial CE"/>
      <family val="0"/>
    </font>
    <font>
      <b/>
      <sz val="12"/>
      <name val="Verdana"/>
      <family val="2"/>
    </font>
    <font>
      <sz val="12"/>
      <name val="Verdana"/>
      <family val="2"/>
    </font>
    <font>
      <sz val="8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sz val="10"/>
      <name val="Arial"/>
      <family val="0"/>
    </font>
    <font>
      <b/>
      <sz val="11"/>
      <name val="Verdan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9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4" fillId="0" borderId="1" xfId="0" applyFont="1" applyFill="1" applyBorder="1" applyAlignment="1">
      <alignment/>
    </xf>
    <xf numFmtId="0" fontId="14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6" fillId="0" borderId="0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64"/>
  <sheetViews>
    <sheetView tabSelected="1" zoomScale="80" zoomScaleNormal="80" workbookViewId="0" topLeftCell="A41">
      <selection activeCell="P66" sqref="P66"/>
    </sheetView>
  </sheetViews>
  <sheetFormatPr defaultColWidth="8.796875" defaultRowHeight="15"/>
  <cols>
    <col min="1" max="1" width="5.296875" style="0" customWidth="1"/>
    <col min="2" max="2" width="24.3984375" style="24" customWidth="1"/>
    <col min="3" max="3" width="18.09765625" style="6" customWidth="1"/>
    <col min="4" max="4" width="4.59765625" style="0" customWidth="1"/>
    <col min="5" max="5" width="4.3984375" style="0" customWidth="1"/>
    <col min="6" max="6" width="4.59765625" style="0" customWidth="1"/>
    <col min="7" max="7" width="4.69921875" style="0" customWidth="1"/>
    <col min="8" max="18" width="3.796875" style="0" customWidth="1"/>
    <col min="19" max="19" width="6.796875" style="0" customWidth="1"/>
  </cols>
  <sheetData>
    <row r="2" spans="1:19" s="3" customFormat="1" ht="43.5" customHeight="1">
      <c r="A2" s="78" t="s">
        <v>47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</row>
    <row r="3" spans="1:19" s="3" customFormat="1" ht="17.25" customHeight="1">
      <c r="A3" s="79" t="s">
        <v>48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</row>
    <row r="4" spans="1:19" ht="25.5" customHeight="1">
      <c r="A4" s="77" t="s">
        <v>15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</row>
    <row r="5" spans="1:19" ht="7.5" customHeight="1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</row>
    <row r="6" spans="1:19" s="2" customFormat="1" ht="24" customHeight="1">
      <c r="A6" s="33" t="s">
        <v>16</v>
      </c>
      <c r="B6" s="34" t="s">
        <v>4</v>
      </c>
      <c r="C6" s="35" t="s">
        <v>17</v>
      </c>
      <c r="D6" s="75" t="s">
        <v>0</v>
      </c>
      <c r="E6" s="75"/>
      <c r="F6" s="75"/>
      <c r="G6" s="75"/>
      <c r="H6" s="75"/>
      <c r="I6" s="75" t="s">
        <v>1</v>
      </c>
      <c r="J6" s="75"/>
      <c r="K6" s="75"/>
      <c r="L6" s="75"/>
      <c r="M6" s="75"/>
      <c r="N6" s="75" t="s">
        <v>2</v>
      </c>
      <c r="O6" s="75"/>
      <c r="P6" s="75"/>
      <c r="Q6" s="75"/>
      <c r="R6" s="75"/>
      <c r="S6" s="37" t="s">
        <v>3</v>
      </c>
    </row>
    <row r="7" spans="1:19" s="7" customFormat="1" ht="15.75" customHeight="1">
      <c r="A7" s="41">
        <v>1</v>
      </c>
      <c r="B7" s="39" t="s">
        <v>6</v>
      </c>
      <c r="C7" s="42" t="s">
        <v>13</v>
      </c>
      <c r="D7" s="43">
        <v>99</v>
      </c>
      <c r="E7" s="43">
        <v>99</v>
      </c>
      <c r="F7" s="43">
        <v>99</v>
      </c>
      <c r="G7" s="43">
        <v>97</v>
      </c>
      <c r="H7" s="44">
        <f aca="true" t="shared" si="0" ref="H7:H12">SUM(D7:G7)</f>
        <v>394</v>
      </c>
      <c r="I7" s="43">
        <v>95</v>
      </c>
      <c r="J7" s="43">
        <v>98</v>
      </c>
      <c r="K7" s="43">
        <v>96</v>
      </c>
      <c r="L7" s="43">
        <v>98</v>
      </c>
      <c r="M7" s="44">
        <f aca="true" t="shared" si="1" ref="M7:M12">SUM(I7:L7)</f>
        <v>387</v>
      </c>
      <c r="N7" s="43">
        <v>96</v>
      </c>
      <c r="O7" s="43">
        <v>98</v>
      </c>
      <c r="P7" s="43">
        <v>98</v>
      </c>
      <c r="Q7" s="43">
        <v>98</v>
      </c>
      <c r="R7" s="44">
        <f aca="true" t="shared" si="2" ref="R7:R12">SUM(N7:Q7)</f>
        <v>390</v>
      </c>
      <c r="S7" s="54">
        <f aca="true" t="shared" si="3" ref="S7:S12">+H7+M7+R7</f>
        <v>1171</v>
      </c>
    </row>
    <row r="8" spans="1:19" s="7" customFormat="1" ht="15.75" customHeight="1">
      <c r="A8" s="41">
        <v>2</v>
      </c>
      <c r="B8" s="39" t="s">
        <v>5</v>
      </c>
      <c r="C8" s="42" t="s">
        <v>12</v>
      </c>
      <c r="D8" s="43">
        <v>100</v>
      </c>
      <c r="E8" s="43">
        <v>99</v>
      </c>
      <c r="F8" s="43">
        <v>100</v>
      </c>
      <c r="G8" s="43">
        <v>100</v>
      </c>
      <c r="H8" s="44">
        <f t="shared" si="0"/>
        <v>399</v>
      </c>
      <c r="I8" s="43">
        <v>92</v>
      </c>
      <c r="J8" s="43">
        <v>94</v>
      </c>
      <c r="K8" s="43">
        <v>95</v>
      </c>
      <c r="L8" s="43">
        <v>98</v>
      </c>
      <c r="M8" s="44">
        <f t="shared" si="1"/>
        <v>379</v>
      </c>
      <c r="N8" s="43">
        <v>98</v>
      </c>
      <c r="O8" s="43">
        <v>97</v>
      </c>
      <c r="P8" s="43">
        <v>96</v>
      </c>
      <c r="Q8" s="43">
        <v>97</v>
      </c>
      <c r="R8" s="44">
        <f t="shared" si="2"/>
        <v>388</v>
      </c>
      <c r="S8" s="54">
        <f t="shared" si="3"/>
        <v>1166</v>
      </c>
    </row>
    <row r="9" spans="1:19" s="7" customFormat="1" ht="15.75" customHeight="1">
      <c r="A9" s="41">
        <v>3</v>
      </c>
      <c r="B9" s="39" t="s">
        <v>27</v>
      </c>
      <c r="C9" s="42" t="s">
        <v>28</v>
      </c>
      <c r="D9" s="43">
        <v>99</v>
      </c>
      <c r="E9" s="43">
        <v>97</v>
      </c>
      <c r="F9" s="43">
        <v>100</v>
      </c>
      <c r="G9" s="43">
        <v>98</v>
      </c>
      <c r="H9" s="44">
        <f t="shared" si="0"/>
        <v>394</v>
      </c>
      <c r="I9" s="43">
        <v>93</v>
      </c>
      <c r="J9" s="43">
        <v>96</v>
      </c>
      <c r="K9" s="43">
        <v>98</v>
      </c>
      <c r="L9" s="43">
        <v>93</v>
      </c>
      <c r="M9" s="44">
        <f t="shared" si="1"/>
        <v>380</v>
      </c>
      <c r="N9" s="43">
        <v>99</v>
      </c>
      <c r="O9" s="43">
        <v>98</v>
      </c>
      <c r="P9" s="43">
        <v>96</v>
      </c>
      <c r="Q9" s="43">
        <v>98</v>
      </c>
      <c r="R9" s="44">
        <f t="shared" si="2"/>
        <v>391</v>
      </c>
      <c r="S9" s="54">
        <f t="shared" si="3"/>
        <v>1165</v>
      </c>
    </row>
    <row r="10" spans="1:19" s="7" customFormat="1" ht="15.75" customHeight="1">
      <c r="A10" s="41">
        <v>4</v>
      </c>
      <c r="B10" s="39" t="s">
        <v>82</v>
      </c>
      <c r="C10" s="42" t="s">
        <v>83</v>
      </c>
      <c r="D10" s="43">
        <v>94</v>
      </c>
      <c r="E10" s="43">
        <v>99</v>
      </c>
      <c r="F10" s="43">
        <v>99</v>
      </c>
      <c r="G10" s="43">
        <v>95</v>
      </c>
      <c r="H10" s="44">
        <f t="shared" si="0"/>
        <v>387</v>
      </c>
      <c r="I10" s="43">
        <v>93</v>
      </c>
      <c r="J10" s="43">
        <v>96</v>
      </c>
      <c r="K10" s="43">
        <v>95</v>
      </c>
      <c r="L10" s="43">
        <v>89</v>
      </c>
      <c r="M10" s="44">
        <f t="shared" si="1"/>
        <v>373</v>
      </c>
      <c r="N10" s="43">
        <v>94</v>
      </c>
      <c r="O10" s="43">
        <v>95</v>
      </c>
      <c r="P10" s="43">
        <v>91</v>
      </c>
      <c r="Q10" s="43">
        <v>86</v>
      </c>
      <c r="R10" s="44">
        <f t="shared" si="2"/>
        <v>366</v>
      </c>
      <c r="S10" s="54">
        <f t="shared" si="3"/>
        <v>1126</v>
      </c>
    </row>
    <row r="11" spans="1:19" s="7" customFormat="1" ht="15.75" customHeight="1">
      <c r="A11" s="41">
        <v>5</v>
      </c>
      <c r="B11" s="39" t="s">
        <v>29</v>
      </c>
      <c r="C11" s="42" t="s">
        <v>13</v>
      </c>
      <c r="D11" s="43">
        <v>97</v>
      </c>
      <c r="E11" s="43">
        <v>96</v>
      </c>
      <c r="F11" s="43">
        <v>94</v>
      </c>
      <c r="G11" s="43">
        <v>96</v>
      </c>
      <c r="H11" s="44">
        <f t="shared" si="0"/>
        <v>383</v>
      </c>
      <c r="I11" s="43">
        <v>94</v>
      </c>
      <c r="J11" s="43">
        <v>91</v>
      </c>
      <c r="K11" s="43">
        <v>94</v>
      </c>
      <c r="L11" s="43">
        <v>89</v>
      </c>
      <c r="M11" s="44">
        <f t="shared" si="1"/>
        <v>368</v>
      </c>
      <c r="N11" s="43">
        <v>93</v>
      </c>
      <c r="O11" s="43">
        <v>92</v>
      </c>
      <c r="P11" s="43">
        <v>93</v>
      </c>
      <c r="Q11" s="43">
        <v>92</v>
      </c>
      <c r="R11" s="44">
        <f t="shared" si="2"/>
        <v>370</v>
      </c>
      <c r="S11" s="54">
        <f t="shared" si="3"/>
        <v>1121</v>
      </c>
    </row>
    <row r="12" spans="1:19" s="7" customFormat="1" ht="15.75" customHeight="1">
      <c r="A12" s="41">
        <v>6</v>
      </c>
      <c r="B12" s="39" t="s">
        <v>81</v>
      </c>
      <c r="C12" s="42" t="s">
        <v>83</v>
      </c>
      <c r="D12" s="43">
        <v>98</v>
      </c>
      <c r="E12" s="43">
        <v>98</v>
      </c>
      <c r="F12" s="43">
        <v>99</v>
      </c>
      <c r="G12" s="43">
        <v>97</v>
      </c>
      <c r="H12" s="44">
        <f t="shared" si="0"/>
        <v>392</v>
      </c>
      <c r="I12" s="43">
        <v>92</v>
      </c>
      <c r="J12" s="43">
        <v>92</v>
      </c>
      <c r="K12" s="43">
        <v>87</v>
      </c>
      <c r="L12" s="43">
        <v>88</v>
      </c>
      <c r="M12" s="44">
        <f t="shared" si="1"/>
        <v>359</v>
      </c>
      <c r="N12" s="43">
        <v>90</v>
      </c>
      <c r="O12" s="43">
        <v>95</v>
      </c>
      <c r="P12" s="43">
        <v>92</v>
      </c>
      <c r="Q12" s="43">
        <v>92</v>
      </c>
      <c r="R12" s="44">
        <f t="shared" si="2"/>
        <v>369</v>
      </c>
      <c r="S12" s="54">
        <f t="shared" si="3"/>
        <v>1120</v>
      </c>
    </row>
    <row r="13" spans="1:19" ht="25.5" customHeight="1">
      <c r="A13" s="77" t="s">
        <v>32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</row>
    <row r="14" spans="1:19" ht="7.5" customHeight="1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</row>
    <row r="15" spans="1:19" s="2" customFormat="1" ht="24" customHeight="1">
      <c r="A15" s="33" t="s">
        <v>16</v>
      </c>
      <c r="B15" s="34" t="s">
        <v>4</v>
      </c>
      <c r="C15" s="35" t="s">
        <v>17</v>
      </c>
      <c r="D15" s="75" t="s">
        <v>0</v>
      </c>
      <c r="E15" s="75"/>
      <c r="F15" s="75"/>
      <c r="G15" s="75"/>
      <c r="H15" s="75"/>
      <c r="I15" s="75" t="s">
        <v>1</v>
      </c>
      <c r="J15" s="75"/>
      <c r="K15" s="75"/>
      <c r="L15" s="75"/>
      <c r="M15" s="75"/>
      <c r="N15" s="75" t="s">
        <v>2</v>
      </c>
      <c r="O15" s="75"/>
      <c r="P15" s="75"/>
      <c r="Q15" s="75"/>
      <c r="R15" s="75"/>
      <c r="S15" s="37" t="s">
        <v>3</v>
      </c>
    </row>
    <row r="16" spans="1:19" s="7" customFormat="1" ht="15.75" customHeight="1">
      <c r="A16" s="41">
        <v>1</v>
      </c>
      <c r="B16" s="39" t="s">
        <v>35</v>
      </c>
      <c r="C16" s="42" t="s">
        <v>23</v>
      </c>
      <c r="D16" s="43">
        <v>94</v>
      </c>
      <c r="E16" s="43">
        <v>99</v>
      </c>
      <c r="F16" s="43">
        <v>98</v>
      </c>
      <c r="G16" s="43">
        <v>99</v>
      </c>
      <c r="H16" s="44">
        <f>SUM(D16:G16)</f>
        <v>390</v>
      </c>
      <c r="I16" s="43">
        <v>89</v>
      </c>
      <c r="J16" s="43">
        <v>93</v>
      </c>
      <c r="K16" s="43">
        <v>92</v>
      </c>
      <c r="L16" s="43">
        <v>93</v>
      </c>
      <c r="M16" s="44">
        <f>SUM(I16:L16)</f>
        <v>367</v>
      </c>
      <c r="N16" s="43">
        <v>93</v>
      </c>
      <c r="O16" s="43">
        <v>95</v>
      </c>
      <c r="P16" s="43">
        <v>89</v>
      </c>
      <c r="Q16" s="43">
        <v>95</v>
      </c>
      <c r="R16" s="44">
        <f>SUM(N16:Q16)</f>
        <v>372</v>
      </c>
      <c r="S16" s="54">
        <f>+H16+M16+R16</f>
        <v>1129</v>
      </c>
    </row>
    <row r="17" spans="1:19" s="7" customFormat="1" ht="15.75" customHeight="1">
      <c r="A17" s="41">
        <v>2</v>
      </c>
      <c r="B17" s="39" t="s">
        <v>36</v>
      </c>
      <c r="C17" s="42" t="s">
        <v>23</v>
      </c>
      <c r="D17" s="43">
        <v>96</v>
      </c>
      <c r="E17" s="43">
        <v>97</v>
      </c>
      <c r="F17" s="43">
        <v>98</v>
      </c>
      <c r="G17" s="43">
        <v>99</v>
      </c>
      <c r="H17" s="44">
        <f>SUM(D17:G17)</f>
        <v>390</v>
      </c>
      <c r="I17" s="43">
        <v>87</v>
      </c>
      <c r="J17" s="43">
        <v>91</v>
      </c>
      <c r="K17" s="43">
        <v>85</v>
      </c>
      <c r="L17" s="43">
        <v>92</v>
      </c>
      <c r="M17" s="44">
        <f>SUM(I17:L17)</f>
        <v>355</v>
      </c>
      <c r="N17" s="43">
        <v>91</v>
      </c>
      <c r="O17" s="43">
        <v>92</v>
      </c>
      <c r="P17" s="43">
        <v>95</v>
      </c>
      <c r="Q17" s="43">
        <v>94</v>
      </c>
      <c r="R17" s="44">
        <f>SUM(N17:Q17)</f>
        <v>372</v>
      </c>
      <c r="S17" s="54">
        <f>+H17+M17+R17</f>
        <v>1117</v>
      </c>
    </row>
    <row r="18" spans="1:19" s="7" customFormat="1" ht="15.75" customHeight="1">
      <c r="A18" s="41">
        <v>3</v>
      </c>
      <c r="B18" s="39" t="s">
        <v>34</v>
      </c>
      <c r="C18" s="42" t="s">
        <v>23</v>
      </c>
      <c r="D18" s="43">
        <v>97</v>
      </c>
      <c r="E18" s="43">
        <v>98</v>
      </c>
      <c r="F18" s="43">
        <v>96</v>
      </c>
      <c r="G18" s="43">
        <v>96</v>
      </c>
      <c r="H18" s="44">
        <f>SUM(D18:G18)</f>
        <v>387</v>
      </c>
      <c r="I18" s="43">
        <v>91</v>
      </c>
      <c r="J18" s="43">
        <v>87</v>
      </c>
      <c r="K18" s="43">
        <v>86</v>
      </c>
      <c r="L18" s="43">
        <v>90</v>
      </c>
      <c r="M18" s="44">
        <f>SUM(I18:L18)</f>
        <v>354</v>
      </c>
      <c r="N18" s="43">
        <v>88</v>
      </c>
      <c r="O18" s="43">
        <v>91</v>
      </c>
      <c r="P18" s="43">
        <v>92</v>
      </c>
      <c r="Q18" s="43">
        <v>93</v>
      </c>
      <c r="R18" s="44">
        <f>SUM(N18:Q18)</f>
        <v>364</v>
      </c>
      <c r="S18" s="54">
        <f>+H18+M18+R18</f>
        <v>1105</v>
      </c>
    </row>
    <row r="19" spans="1:19" ht="25.5" customHeight="1">
      <c r="A19" s="76" t="s">
        <v>18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10"/>
      <c r="R19" s="10"/>
      <c r="S19" s="10"/>
    </row>
    <row r="20" spans="1:19" ht="7.5" customHeight="1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</row>
    <row r="21" spans="1:19" s="2" customFormat="1" ht="24" customHeight="1">
      <c r="A21" s="33" t="s">
        <v>16</v>
      </c>
      <c r="B21" s="34" t="s">
        <v>4</v>
      </c>
      <c r="C21" s="35" t="s">
        <v>17</v>
      </c>
      <c r="D21" s="75" t="s">
        <v>0</v>
      </c>
      <c r="E21" s="75"/>
      <c r="F21" s="75"/>
      <c r="G21" s="75" t="s">
        <v>1</v>
      </c>
      <c r="H21" s="75"/>
      <c r="I21" s="75"/>
      <c r="J21" s="75" t="s">
        <v>2</v>
      </c>
      <c r="K21" s="75"/>
      <c r="L21" s="75"/>
      <c r="M21" s="81" t="s">
        <v>3</v>
      </c>
      <c r="N21" s="81"/>
      <c r="O21" s="21"/>
      <c r="P21" s="21"/>
      <c r="Q21" s="21"/>
      <c r="R21" s="21"/>
      <c r="S21" s="23"/>
    </row>
    <row r="22" spans="1:19" s="3" customFormat="1" ht="15.75" customHeight="1">
      <c r="A22" s="43">
        <v>1</v>
      </c>
      <c r="B22" s="39" t="s">
        <v>30</v>
      </c>
      <c r="C22" s="42" t="s">
        <v>13</v>
      </c>
      <c r="D22" s="43">
        <v>100</v>
      </c>
      <c r="E22" s="43">
        <v>99</v>
      </c>
      <c r="F22" s="44">
        <f>SUM(D22:E22)</f>
        <v>199</v>
      </c>
      <c r="G22" s="43">
        <v>97</v>
      </c>
      <c r="H22" s="43">
        <v>91</v>
      </c>
      <c r="I22" s="44">
        <f>SUM(G22:H22)</f>
        <v>188</v>
      </c>
      <c r="J22" s="43">
        <v>96</v>
      </c>
      <c r="K22" s="43">
        <v>96</v>
      </c>
      <c r="L22" s="44">
        <f>SUM(J22:K22)</f>
        <v>192</v>
      </c>
      <c r="M22" s="73">
        <f>F22+I22+L22</f>
        <v>579</v>
      </c>
      <c r="N22" s="73"/>
      <c r="O22" s="21"/>
      <c r="P22" s="21"/>
      <c r="Q22" s="19"/>
      <c r="R22" s="20"/>
      <c r="S22" s="20"/>
    </row>
    <row r="23" spans="1:19" s="3" customFormat="1" ht="15.75" customHeight="1">
      <c r="A23" s="43">
        <v>2</v>
      </c>
      <c r="B23" s="39" t="s">
        <v>10</v>
      </c>
      <c r="C23" s="42" t="s">
        <v>11</v>
      </c>
      <c r="D23" s="43">
        <v>95</v>
      </c>
      <c r="E23" s="43">
        <v>95</v>
      </c>
      <c r="F23" s="44">
        <f>SUM(D23:E23)</f>
        <v>190</v>
      </c>
      <c r="G23" s="43">
        <v>88</v>
      </c>
      <c r="H23" s="43">
        <v>86</v>
      </c>
      <c r="I23" s="44">
        <f>SUM(G23:H23)</f>
        <v>174</v>
      </c>
      <c r="J23" s="43">
        <v>92</v>
      </c>
      <c r="K23" s="43">
        <v>89</v>
      </c>
      <c r="L23" s="44">
        <f>SUM(J23:K23)</f>
        <v>181</v>
      </c>
      <c r="M23" s="73">
        <f>F23+I23+L23</f>
        <v>545</v>
      </c>
      <c r="N23" s="73"/>
      <c r="O23" s="21"/>
      <c r="P23" s="21"/>
      <c r="Q23" s="19"/>
      <c r="R23" s="20"/>
      <c r="S23" s="20"/>
    </row>
    <row r="24" spans="1:19" s="3" customFormat="1" ht="15.75" customHeight="1">
      <c r="A24" s="83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21"/>
      <c r="P24" s="21"/>
      <c r="Q24" s="19"/>
      <c r="R24" s="20"/>
      <c r="S24" s="20"/>
    </row>
    <row r="25" spans="1:19" ht="25.5" customHeight="1">
      <c r="A25" s="76" t="s">
        <v>26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21"/>
      <c r="P25" s="21"/>
      <c r="Q25" s="10"/>
      <c r="R25" s="10"/>
      <c r="S25" s="10"/>
    </row>
    <row r="26" spans="1:19" ht="7.5" customHeight="1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21"/>
      <c r="P26" s="21"/>
      <c r="Q26" s="10"/>
      <c r="R26" s="10"/>
      <c r="S26" s="10"/>
    </row>
    <row r="27" spans="1:19" s="2" customFormat="1" ht="24" customHeight="1">
      <c r="A27" s="33" t="s">
        <v>16</v>
      </c>
      <c r="B27" s="34" t="s">
        <v>4</v>
      </c>
      <c r="C27" s="35" t="s">
        <v>17</v>
      </c>
      <c r="D27" s="75" t="s">
        <v>0</v>
      </c>
      <c r="E27" s="75"/>
      <c r="F27" s="75"/>
      <c r="G27" s="75" t="s">
        <v>1</v>
      </c>
      <c r="H27" s="75"/>
      <c r="I27" s="75"/>
      <c r="J27" s="75" t="s">
        <v>2</v>
      </c>
      <c r="K27" s="75"/>
      <c r="L27" s="75"/>
      <c r="M27" s="81" t="s">
        <v>3</v>
      </c>
      <c r="N27" s="81"/>
      <c r="O27" s="21"/>
      <c r="P27" s="21"/>
      <c r="Q27" s="21"/>
      <c r="R27" s="21"/>
      <c r="S27" s="23"/>
    </row>
    <row r="28" spans="1:19" s="3" customFormat="1" ht="15.75" customHeight="1">
      <c r="A28" s="43">
        <v>1</v>
      </c>
      <c r="B28" s="39" t="s">
        <v>8</v>
      </c>
      <c r="C28" s="42" t="s">
        <v>12</v>
      </c>
      <c r="D28" s="43">
        <v>100</v>
      </c>
      <c r="E28" s="43">
        <v>99</v>
      </c>
      <c r="F28" s="44">
        <f>SUM(D28:E28)</f>
        <v>199</v>
      </c>
      <c r="G28" s="43">
        <v>99</v>
      </c>
      <c r="H28" s="43">
        <v>97</v>
      </c>
      <c r="I28" s="44">
        <f>SUM(G28:H28)</f>
        <v>196</v>
      </c>
      <c r="J28" s="43">
        <v>94</v>
      </c>
      <c r="K28" s="43">
        <v>95</v>
      </c>
      <c r="L28" s="44">
        <f>SUM(J28:K28)</f>
        <v>189</v>
      </c>
      <c r="M28" s="73">
        <f>F28+I28+L28</f>
        <v>584</v>
      </c>
      <c r="N28" s="73"/>
      <c r="O28" s="72" t="s">
        <v>85</v>
      </c>
      <c r="P28" s="72"/>
      <c r="Q28" s="19"/>
      <c r="R28" s="20"/>
      <c r="S28" s="20"/>
    </row>
    <row r="29" spans="1:19" s="3" customFormat="1" ht="15.75" customHeight="1">
      <c r="A29" s="43">
        <v>2</v>
      </c>
      <c r="B29" s="39" t="s">
        <v>37</v>
      </c>
      <c r="C29" s="42" t="s">
        <v>38</v>
      </c>
      <c r="D29" s="43">
        <v>98</v>
      </c>
      <c r="E29" s="43">
        <v>96</v>
      </c>
      <c r="F29" s="44">
        <f>SUM(D29:E29)</f>
        <v>194</v>
      </c>
      <c r="G29" s="43">
        <v>84</v>
      </c>
      <c r="H29" s="43">
        <v>83</v>
      </c>
      <c r="I29" s="44">
        <f>SUM(G29:H29)</f>
        <v>167</v>
      </c>
      <c r="J29" s="43">
        <v>91</v>
      </c>
      <c r="K29" s="43">
        <v>90</v>
      </c>
      <c r="L29" s="44">
        <f>SUM(J29:K29)</f>
        <v>181</v>
      </c>
      <c r="M29" s="73">
        <f>F29+I29+L29</f>
        <v>542</v>
      </c>
      <c r="N29" s="73"/>
      <c r="O29" s="21"/>
      <c r="P29" s="21"/>
      <c r="Q29" s="19"/>
      <c r="R29" s="20"/>
      <c r="S29" s="20"/>
    </row>
    <row r="30" spans="1:19" s="3" customFormat="1" ht="15.75" customHeight="1">
      <c r="A30" s="62"/>
      <c r="B30" s="71"/>
      <c r="C30" s="60"/>
      <c r="D30" s="62"/>
      <c r="E30" s="62"/>
      <c r="F30" s="61"/>
      <c r="G30" s="62"/>
      <c r="H30" s="62"/>
      <c r="I30" s="61"/>
      <c r="J30" s="62"/>
      <c r="K30" s="62"/>
      <c r="L30" s="61"/>
      <c r="M30" s="61"/>
      <c r="N30" s="61"/>
      <c r="O30" s="11"/>
      <c r="P30" s="11"/>
      <c r="Q30" s="19"/>
      <c r="R30" s="20"/>
      <c r="S30" s="20"/>
    </row>
    <row r="31" spans="1:19" s="3" customFormat="1" ht="15.75" customHeight="1">
      <c r="A31" s="74"/>
      <c r="B31" s="74"/>
      <c r="C31" s="74"/>
      <c r="D31" s="74"/>
      <c r="E31" s="74"/>
      <c r="F31" s="74"/>
      <c r="G31" s="74"/>
      <c r="H31" s="74"/>
      <c r="I31" s="20"/>
      <c r="J31" s="19"/>
      <c r="K31" s="19"/>
      <c r="L31" s="20"/>
      <c r="M31" s="20"/>
      <c r="N31" s="20"/>
      <c r="O31" s="11"/>
      <c r="P31" s="11"/>
      <c r="Q31" s="19"/>
      <c r="R31" s="20"/>
      <c r="S31" s="20"/>
    </row>
    <row r="32" spans="1:19" s="3" customFormat="1" ht="43.5" customHeight="1">
      <c r="A32" s="78" t="s">
        <v>47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85"/>
      <c r="M32" s="85"/>
      <c r="N32" s="27"/>
      <c r="O32" s="27"/>
      <c r="P32" s="27"/>
      <c r="Q32" s="27"/>
      <c r="R32" s="27"/>
      <c r="S32" s="27"/>
    </row>
    <row r="33" spans="1:19" s="3" customFormat="1" ht="17.25" customHeight="1">
      <c r="A33" s="79" t="s">
        <v>48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84"/>
      <c r="M33" s="84"/>
      <c r="N33" s="28"/>
      <c r="O33" s="28"/>
      <c r="P33" s="28"/>
      <c r="Q33" s="28"/>
      <c r="R33" s="28"/>
      <c r="S33" s="28"/>
    </row>
    <row r="34" spans="1:19" ht="25.5" customHeight="1">
      <c r="A34" s="77" t="s">
        <v>19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6"/>
      <c r="M34" s="76"/>
      <c r="N34" s="10"/>
      <c r="O34" s="10"/>
      <c r="P34" s="10"/>
      <c r="Q34" s="10"/>
      <c r="R34" s="10"/>
      <c r="S34" s="10"/>
    </row>
    <row r="35" spans="1:19" ht="7.5" customHeight="1">
      <c r="A35" s="80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76"/>
      <c r="M35" s="76"/>
      <c r="N35" s="10"/>
      <c r="O35" s="10"/>
      <c r="P35" s="10"/>
      <c r="Q35" s="10"/>
      <c r="R35" s="10"/>
      <c r="S35" s="10"/>
    </row>
    <row r="36" spans="1:19" s="2" customFormat="1" ht="24" customHeight="1">
      <c r="A36" s="33" t="s">
        <v>16</v>
      </c>
      <c r="B36" s="34" t="s">
        <v>4</v>
      </c>
      <c r="C36" s="35" t="s">
        <v>17</v>
      </c>
      <c r="D36" s="36">
        <v>1</v>
      </c>
      <c r="E36" s="36">
        <v>2</v>
      </c>
      <c r="F36" s="36">
        <v>3</v>
      </c>
      <c r="G36" s="36">
        <v>4</v>
      </c>
      <c r="H36" s="36">
        <v>5</v>
      </c>
      <c r="I36" s="36">
        <v>6</v>
      </c>
      <c r="J36" s="81" t="s">
        <v>3</v>
      </c>
      <c r="K36" s="81"/>
      <c r="L36" s="82"/>
      <c r="M36" s="82"/>
      <c r="N36" s="21"/>
      <c r="O36" s="21"/>
      <c r="P36" s="21"/>
      <c r="Q36" s="21"/>
      <c r="R36" s="21"/>
      <c r="S36" s="23"/>
    </row>
    <row r="37" spans="1:19" s="3" customFormat="1" ht="15.75" customHeight="1">
      <c r="A37" s="43">
        <v>1</v>
      </c>
      <c r="B37" s="39" t="s">
        <v>27</v>
      </c>
      <c r="C37" s="42" t="s">
        <v>28</v>
      </c>
      <c r="D37" s="43">
        <v>100</v>
      </c>
      <c r="E37" s="43">
        <v>99</v>
      </c>
      <c r="F37" s="43">
        <v>99</v>
      </c>
      <c r="G37" s="43">
        <v>99</v>
      </c>
      <c r="H37" s="43">
        <v>100</v>
      </c>
      <c r="I37" s="43">
        <v>100</v>
      </c>
      <c r="J37" s="73">
        <f aca="true" t="shared" si="4" ref="J37:J44">SUM(D37:I37)</f>
        <v>597</v>
      </c>
      <c r="K37" s="73"/>
      <c r="L37" s="11"/>
      <c r="M37" s="11"/>
      <c r="N37" s="19"/>
      <c r="O37" s="19"/>
      <c r="P37" s="11"/>
      <c r="Q37" s="11"/>
      <c r="R37" s="11"/>
      <c r="S37" s="11"/>
    </row>
    <row r="38" spans="1:19" s="3" customFormat="1" ht="15.75" customHeight="1">
      <c r="A38" s="43">
        <v>2</v>
      </c>
      <c r="B38" s="39" t="s">
        <v>5</v>
      </c>
      <c r="C38" s="42" t="s">
        <v>12</v>
      </c>
      <c r="D38" s="43">
        <v>100</v>
      </c>
      <c r="E38" s="43">
        <v>98</v>
      </c>
      <c r="F38" s="43">
        <v>100</v>
      </c>
      <c r="G38" s="43">
        <v>100</v>
      </c>
      <c r="H38" s="43">
        <v>99</v>
      </c>
      <c r="I38" s="43">
        <v>99</v>
      </c>
      <c r="J38" s="73">
        <f t="shared" si="4"/>
        <v>596</v>
      </c>
      <c r="K38" s="73"/>
      <c r="L38" s="11"/>
      <c r="M38" s="11"/>
      <c r="N38" s="19"/>
      <c r="O38" s="19"/>
      <c r="P38" s="11"/>
      <c r="Q38" s="11"/>
      <c r="R38" s="11"/>
      <c r="S38" s="11"/>
    </row>
    <row r="39" spans="1:19" s="3" customFormat="1" ht="15.75" customHeight="1">
      <c r="A39" s="43">
        <v>3</v>
      </c>
      <c r="B39" s="39" t="s">
        <v>6</v>
      </c>
      <c r="C39" s="42" t="s">
        <v>13</v>
      </c>
      <c r="D39" s="43">
        <v>98</v>
      </c>
      <c r="E39" s="43">
        <v>100</v>
      </c>
      <c r="F39" s="43">
        <v>99</v>
      </c>
      <c r="G39" s="43">
        <v>97</v>
      </c>
      <c r="H39" s="43">
        <v>98</v>
      </c>
      <c r="I39" s="43">
        <v>99</v>
      </c>
      <c r="J39" s="73">
        <f t="shared" si="4"/>
        <v>591</v>
      </c>
      <c r="K39" s="73"/>
      <c r="L39" s="11"/>
      <c r="M39" s="11"/>
      <c r="N39" s="19"/>
      <c r="O39" s="19"/>
      <c r="P39" s="11"/>
      <c r="Q39" s="11"/>
      <c r="R39" s="11"/>
      <c r="S39" s="11"/>
    </row>
    <row r="40" spans="1:19" s="3" customFormat="1" ht="15.75" customHeight="1">
      <c r="A40" s="43">
        <v>4</v>
      </c>
      <c r="B40" s="39" t="s">
        <v>44</v>
      </c>
      <c r="C40" s="42" t="s">
        <v>45</v>
      </c>
      <c r="D40" s="43">
        <v>97</v>
      </c>
      <c r="E40" s="43">
        <v>97</v>
      </c>
      <c r="F40" s="43">
        <v>100</v>
      </c>
      <c r="G40" s="43">
        <v>98</v>
      </c>
      <c r="H40" s="43">
        <v>99</v>
      </c>
      <c r="I40" s="43">
        <v>98</v>
      </c>
      <c r="J40" s="73">
        <f t="shared" si="4"/>
        <v>589</v>
      </c>
      <c r="K40" s="73"/>
      <c r="L40" s="11"/>
      <c r="M40" s="11"/>
      <c r="N40" s="19"/>
      <c r="O40" s="19"/>
      <c r="P40" s="11"/>
      <c r="Q40" s="11"/>
      <c r="R40" s="11"/>
      <c r="S40" s="11"/>
    </row>
    <row r="41" spans="1:19" s="3" customFormat="1" ht="15.75" customHeight="1">
      <c r="A41" s="43">
        <v>5</v>
      </c>
      <c r="B41" s="39" t="s">
        <v>22</v>
      </c>
      <c r="C41" s="42" t="s">
        <v>13</v>
      </c>
      <c r="D41" s="43">
        <v>97</v>
      </c>
      <c r="E41" s="43">
        <v>99</v>
      </c>
      <c r="F41" s="43">
        <v>99</v>
      </c>
      <c r="G41" s="43">
        <v>99</v>
      </c>
      <c r="H41" s="43">
        <v>97</v>
      </c>
      <c r="I41" s="43">
        <v>98</v>
      </c>
      <c r="J41" s="73">
        <f t="shared" si="4"/>
        <v>589</v>
      </c>
      <c r="K41" s="73"/>
      <c r="L41" s="11"/>
      <c r="M41" s="11"/>
      <c r="N41" s="19"/>
      <c r="O41" s="19"/>
      <c r="P41" s="11"/>
      <c r="Q41" s="11"/>
      <c r="R41" s="11"/>
      <c r="S41" s="11"/>
    </row>
    <row r="42" spans="1:19" s="3" customFormat="1" ht="15.75" customHeight="1">
      <c r="A42" s="43">
        <v>6</v>
      </c>
      <c r="B42" s="39" t="s">
        <v>29</v>
      </c>
      <c r="C42" s="42" t="s">
        <v>13</v>
      </c>
      <c r="D42" s="43">
        <v>95</v>
      </c>
      <c r="E42" s="43">
        <v>97</v>
      </c>
      <c r="F42" s="43">
        <v>95</v>
      </c>
      <c r="G42" s="43">
        <v>94</v>
      </c>
      <c r="H42" s="43">
        <v>98</v>
      </c>
      <c r="I42" s="43">
        <v>97</v>
      </c>
      <c r="J42" s="73">
        <f t="shared" si="4"/>
        <v>576</v>
      </c>
      <c r="K42" s="73"/>
      <c r="L42" s="11"/>
      <c r="M42" s="11"/>
      <c r="N42" s="19"/>
      <c r="O42" s="19"/>
      <c r="P42" s="11"/>
      <c r="Q42" s="11"/>
      <c r="R42" s="11"/>
      <c r="S42" s="11"/>
    </row>
    <row r="43" spans="1:19" s="3" customFormat="1" ht="15.75" customHeight="1">
      <c r="A43" s="43">
        <v>7</v>
      </c>
      <c r="B43" s="39" t="s">
        <v>39</v>
      </c>
      <c r="C43" s="40" t="s">
        <v>28</v>
      </c>
      <c r="D43" s="43">
        <v>92</v>
      </c>
      <c r="E43" s="43">
        <v>95</v>
      </c>
      <c r="F43" s="43">
        <v>97</v>
      </c>
      <c r="G43" s="43">
        <v>96</v>
      </c>
      <c r="H43" s="43">
        <v>94</v>
      </c>
      <c r="I43" s="43">
        <v>95</v>
      </c>
      <c r="J43" s="73">
        <f t="shared" si="4"/>
        <v>569</v>
      </c>
      <c r="K43" s="73"/>
      <c r="L43" s="11"/>
      <c r="M43" s="11"/>
      <c r="N43" s="19"/>
      <c r="O43" s="19"/>
      <c r="P43" s="11"/>
      <c r="Q43" s="11"/>
      <c r="R43" s="11"/>
      <c r="S43" s="11"/>
    </row>
    <row r="44" spans="1:19" s="3" customFormat="1" ht="15.75" customHeight="1">
      <c r="A44" s="43">
        <v>8</v>
      </c>
      <c r="B44" s="39" t="s">
        <v>43</v>
      </c>
      <c r="C44" s="42" t="s">
        <v>11</v>
      </c>
      <c r="D44" s="43">
        <v>90</v>
      </c>
      <c r="E44" s="43">
        <v>86</v>
      </c>
      <c r="F44" s="43">
        <v>88</v>
      </c>
      <c r="G44" s="43">
        <v>89</v>
      </c>
      <c r="H44" s="43">
        <v>90</v>
      </c>
      <c r="I44" s="43">
        <v>96</v>
      </c>
      <c r="J44" s="73">
        <f t="shared" si="4"/>
        <v>539</v>
      </c>
      <c r="K44" s="73"/>
      <c r="L44" s="11"/>
      <c r="M44" s="11"/>
      <c r="N44" s="19"/>
      <c r="O44" s="19"/>
      <c r="P44" s="11"/>
      <c r="Q44" s="11"/>
      <c r="R44" s="11"/>
      <c r="S44" s="11"/>
    </row>
    <row r="45" spans="1:19" ht="25.5" customHeight="1">
      <c r="A45" s="77" t="s">
        <v>33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10"/>
      <c r="M45" s="10"/>
      <c r="N45" s="10"/>
      <c r="O45" s="10"/>
      <c r="P45" s="10"/>
      <c r="Q45" s="10"/>
      <c r="R45" s="10"/>
      <c r="S45" s="10"/>
    </row>
    <row r="46" spans="1:19" ht="7.5" customHeight="1">
      <c r="A46" s="80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10"/>
      <c r="M46" s="10"/>
      <c r="N46" s="10"/>
      <c r="O46" s="10"/>
      <c r="P46" s="10"/>
      <c r="Q46" s="10"/>
      <c r="R46" s="10"/>
      <c r="S46" s="10"/>
    </row>
    <row r="47" spans="1:19" s="2" customFormat="1" ht="24" customHeight="1">
      <c r="A47" s="33" t="s">
        <v>16</v>
      </c>
      <c r="B47" s="34" t="s">
        <v>4</v>
      </c>
      <c r="C47" s="35" t="s">
        <v>17</v>
      </c>
      <c r="D47" s="36">
        <v>1</v>
      </c>
      <c r="E47" s="36">
        <v>2</v>
      </c>
      <c r="F47" s="36">
        <v>3</v>
      </c>
      <c r="G47" s="36">
        <v>4</v>
      </c>
      <c r="H47" s="36">
        <v>5</v>
      </c>
      <c r="I47" s="36">
        <v>6</v>
      </c>
      <c r="J47" s="81" t="s">
        <v>3</v>
      </c>
      <c r="K47" s="81"/>
      <c r="L47" s="11"/>
      <c r="M47" s="11"/>
      <c r="N47" s="21"/>
      <c r="O47" s="21"/>
      <c r="P47" s="21"/>
      <c r="Q47" s="21"/>
      <c r="R47" s="21"/>
      <c r="S47" s="23"/>
    </row>
    <row r="48" spans="1:19" s="3" customFormat="1" ht="15.75" customHeight="1">
      <c r="A48" s="43">
        <v>1</v>
      </c>
      <c r="B48" s="39" t="s">
        <v>34</v>
      </c>
      <c r="C48" s="42" t="s">
        <v>23</v>
      </c>
      <c r="D48" s="43">
        <v>97</v>
      </c>
      <c r="E48" s="43">
        <v>97</v>
      </c>
      <c r="F48" s="43">
        <v>96</v>
      </c>
      <c r="G48" s="43">
        <v>97</v>
      </c>
      <c r="H48" s="43">
        <v>98</v>
      </c>
      <c r="I48" s="43">
        <v>98</v>
      </c>
      <c r="J48" s="73">
        <f aca="true" t="shared" si="5" ref="J48:J53">SUM(D48:I48)</f>
        <v>583</v>
      </c>
      <c r="K48" s="73"/>
      <c r="L48" s="11"/>
      <c r="M48" s="11"/>
      <c r="N48" s="19"/>
      <c r="O48" s="19"/>
      <c r="P48" s="11"/>
      <c r="Q48" s="11"/>
      <c r="R48" s="11"/>
      <c r="S48" s="11"/>
    </row>
    <row r="49" spans="1:19" s="3" customFormat="1" ht="15.75" customHeight="1">
      <c r="A49" s="43">
        <v>2</v>
      </c>
      <c r="B49" s="39" t="s">
        <v>36</v>
      </c>
      <c r="C49" s="42" t="s">
        <v>23</v>
      </c>
      <c r="D49" s="43">
        <v>95</v>
      </c>
      <c r="E49" s="43">
        <v>97</v>
      </c>
      <c r="F49" s="43">
        <v>98</v>
      </c>
      <c r="G49" s="43">
        <v>97</v>
      </c>
      <c r="H49" s="43">
        <v>97</v>
      </c>
      <c r="I49" s="43">
        <v>98</v>
      </c>
      <c r="J49" s="73">
        <f t="shared" si="5"/>
        <v>582</v>
      </c>
      <c r="K49" s="73"/>
      <c r="L49" s="11"/>
      <c r="M49" s="11"/>
      <c r="N49" s="19"/>
      <c r="O49" s="19"/>
      <c r="P49" s="11"/>
      <c r="Q49" s="11"/>
      <c r="R49" s="11"/>
      <c r="S49" s="11"/>
    </row>
    <row r="50" spans="1:19" s="3" customFormat="1" ht="15.75" customHeight="1">
      <c r="A50" s="43">
        <v>3</v>
      </c>
      <c r="B50" s="39" t="s">
        <v>35</v>
      </c>
      <c r="C50" s="40" t="s">
        <v>23</v>
      </c>
      <c r="D50" s="43">
        <v>96</v>
      </c>
      <c r="E50" s="43">
        <v>92</v>
      </c>
      <c r="F50" s="43">
        <v>95</v>
      </c>
      <c r="G50" s="43">
        <v>97</v>
      </c>
      <c r="H50" s="43">
        <v>100</v>
      </c>
      <c r="I50" s="43">
        <v>97</v>
      </c>
      <c r="J50" s="73">
        <f t="shared" si="5"/>
        <v>577</v>
      </c>
      <c r="K50" s="73"/>
      <c r="L50" s="11"/>
      <c r="M50" s="11"/>
      <c r="N50" s="19"/>
      <c r="O50" s="19"/>
      <c r="P50" s="11"/>
      <c r="Q50" s="11"/>
      <c r="R50" s="11"/>
      <c r="S50" s="11"/>
    </row>
    <row r="51" spans="1:19" s="3" customFormat="1" ht="15.75" customHeight="1">
      <c r="A51" s="43">
        <v>4</v>
      </c>
      <c r="B51" s="39" t="s">
        <v>42</v>
      </c>
      <c r="C51" s="42" t="s">
        <v>14</v>
      </c>
      <c r="D51" s="43">
        <v>95</v>
      </c>
      <c r="E51" s="43">
        <v>95</v>
      </c>
      <c r="F51" s="43">
        <v>97</v>
      </c>
      <c r="G51" s="43">
        <v>96</v>
      </c>
      <c r="H51" s="43">
        <v>95</v>
      </c>
      <c r="I51" s="43">
        <v>98</v>
      </c>
      <c r="J51" s="73">
        <f t="shared" si="5"/>
        <v>576</v>
      </c>
      <c r="K51" s="73"/>
      <c r="L51" s="11"/>
      <c r="M51" s="11"/>
      <c r="N51" s="19"/>
      <c r="O51" s="19"/>
      <c r="P51" s="11"/>
      <c r="Q51" s="11"/>
      <c r="R51" s="11"/>
      <c r="S51" s="11"/>
    </row>
    <row r="52" spans="1:19" s="3" customFormat="1" ht="15.75" customHeight="1">
      <c r="A52" s="43">
        <v>5</v>
      </c>
      <c r="B52" s="39" t="s">
        <v>40</v>
      </c>
      <c r="C52" s="42" t="s">
        <v>28</v>
      </c>
      <c r="D52" s="43">
        <v>95</v>
      </c>
      <c r="E52" s="43">
        <v>95</v>
      </c>
      <c r="F52" s="43">
        <v>96</v>
      </c>
      <c r="G52" s="43">
        <v>93</v>
      </c>
      <c r="H52" s="43">
        <v>94</v>
      </c>
      <c r="I52" s="43">
        <v>97</v>
      </c>
      <c r="J52" s="73">
        <f t="shared" si="5"/>
        <v>570</v>
      </c>
      <c r="K52" s="73"/>
      <c r="L52" s="11"/>
      <c r="M52" s="11"/>
      <c r="N52" s="19"/>
      <c r="O52" s="19"/>
      <c r="P52" s="11"/>
      <c r="Q52" s="11"/>
      <c r="R52" s="11"/>
      <c r="S52" s="11"/>
    </row>
    <row r="53" spans="1:19" s="3" customFormat="1" ht="15.75" customHeight="1">
      <c r="A53" s="43">
        <v>6</v>
      </c>
      <c r="B53" s="39" t="s">
        <v>41</v>
      </c>
      <c r="C53" s="42" t="s">
        <v>12</v>
      </c>
      <c r="D53" s="43">
        <v>95</v>
      </c>
      <c r="E53" s="43">
        <v>90</v>
      </c>
      <c r="F53" s="43">
        <v>92</v>
      </c>
      <c r="G53" s="43">
        <v>95</v>
      </c>
      <c r="H53" s="43">
        <v>97</v>
      </c>
      <c r="I53" s="43">
        <v>94</v>
      </c>
      <c r="J53" s="73">
        <f t="shared" si="5"/>
        <v>563</v>
      </c>
      <c r="K53" s="73"/>
      <c r="L53" s="11"/>
      <c r="M53" s="11"/>
      <c r="N53" s="19"/>
      <c r="O53" s="19"/>
      <c r="P53" s="11"/>
      <c r="Q53" s="11"/>
      <c r="R53" s="11"/>
      <c r="S53" s="11"/>
    </row>
    <row r="54" spans="1:19" ht="25.5" customHeight="1">
      <c r="A54" s="77" t="s">
        <v>20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11"/>
      <c r="M54" s="11"/>
      <c r="N54" s="46"/>
      <c r="O54" s="46"/>
      <c r="P54" s="10"/>
      <c r="Q54" s="10"/>
      <c r="R54" s="10"/>
      <c r="S54" s="10"/>
    </row>
    <row r="55" spans="1:19" ht="7.5" customHeight="1">
      <c r="A55" s="80"/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11"/>
      <c r="M55" s="11"/>
      <c r="N55" s="46"/>
      <c r="O55" s="46"/>
      <c r="P55" s="10"/>
      <c r="Q55" s="10"/>
      <c r="R55" s="10"/>
      <c r="S55" s="10"/>
    </row>
    <row r="56" spans="1:19" s="2" customFormat="1" ht="24" customHeight="1">
      <c r="A56" s="33" t="s">
        <v>16</v>
      </c>
      <c r="B56" s="34" t="s">
        <v>4</v>
      </c>
      <c r="C56" s="35" t="s">
        <v>17</v>
      </c>
      <c r="D56" s="36">
        <v>1</v>
      </c>
      <c r="E56" s="36">
        <v>2</v>
      </c>
      <c r="F56" s="36">
        <v>3</v>
      </c>
      <c r="G56" s="36">
        <v>4</v>
      </c>
      <c r="H56" s="36">
        <v>5</v>
      </c>
      <c r="I56" s="36">
        <v>6</v>
      </c>
      <c r="J56" s="81" t="s">
        <v>3</v>
      </c>
      <c r="K56" s="81"/>
      <c r="L56" s="11"/>
      <c r="M56" s="11"/>
      <c r="N56" s="19"/>
      <c r="O56" s="19"/>
      <c r="P56" s="21"/>
      <c r="Q56" s="21"/>
      <c r="R56" s="21"/>
      <c r="S56" s="23"/>
    </row>
    <row r="57" spans="1:19" s="3" customFormat="1" ht="15.75" customHeight="1">
      <c r="A57" s="43">
        <v>1</v>
      </c>
      <c r="B57" s="39" t="s">
        <v>30</v>
      </c>
      <c r="C57" s="42" t="s">
        <v>13</v>
      </c>
      <c r="D57" s="43">
        <v>99</v>
      </c>
      <c r="E57" s="43">
        <v>98</v>
      </c>
      <c r="F57" s="43">
        <v>99</v>
      </c>
      <c r="G57" s="43">
        <v>99</v>
      </c>
      <c r="H57" s="43">
        <v>98</v>
      </c>
      <c r="I57" s="43">
        <v>97</v>
      </c>
      <c r="J57" s="73">
        <f>SUM(D57:I57)</f>
        <v>590</v>
      </c>
      <c r="K57" s="73"/>
      <c r="L57" s="11"/>
      <c r="M57" s="11"/>
      <c r="N57" s="19"/>
      <c r="O57" s="19"/>
      <c r="P57" s="11"/>
      <c r="Q57" s="11"/>
      <c r="R57" s="11"/>
      <c r="S57" s="11"/>
    </row>
    <row r="58" spans="1:19" s="3" customFormat="1" ht="15.75" customHeight="1">
      <c r="A58" s="43">
        <v>2</v>
      </c>
      <c r="B58" s="39" t="s">
        <v>10</v>
      </c>
      <c r="C58" s="42" t="s">
        <v>11</v>
      </c>
      <c r="D58" s="43">
        <v>98</v>
      </c>
      <c r="E58" s="43">
        <v>95</v>
      </c>
      <c r="F58" s="43">
        <v>98</v>
      </c>
      <c r="G58" s="43">
        <v>97</v>
      </c>
      <c r="H58" s="43">
        <v>94</v>
      </c>
      <c r="I58" s="43">
        <v>99</v>
      </c>
      <c r="J58" s="73">
        <f>SUM(D58:I58)</f>
        <v>581</v>
      </c>
      <c r="K58" s="73"/>
      <c r="L58" s="11"/>
      <c r="M58" s="11"/>
      <c r="N58" s="19"/>
      <c r="O58" s="19"/>
      <c r="P58" s="11"/>
      <c r="Q58" s="11"/>
      <c r="R58" s="11"/>
      <c r="S58" s="11"/>
    </row>
    <row r="59" spans="1:19" ht="25.5" customHeight="1">
      <c r="A59" s="76" t="s">
        <v>21</v>
      </c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11"/>
      <c r="M59" s="11"/>
      <c r="N59" s="46"/>
      <c r="O59" s="46"/>
      <c r="P59" s="10"/>
      <c r="Q59" s="10"/>
      <c r="R59" s="10"/>
      <c r="S59" s="10"/>
    </row>
    <row r="60" spans="1:19" ht="7.5" customHeight="1">
      <c r="A60" s="80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11"/>
      <c r="M60" s="11"/>
      <c r="N60" s="46"/>
      <c r="O60" s="46"/>
      <c r="P60" s="10"/>
      <c r="Q60" s="10"/>
      <c r="R60" s="10"/>
      <c r="S60" s="10"/>
    </row>
    <row r="61" spans="1:19" s="2" customFormat="1" ht="24" customHeight="1">
      <c r="A61" s="33" t="s">
        <v>16</v>
      </c>
      <c r="B61" s="34" t="s">
        <v>4</v>
      </c>
      <c r="C61" s="35" t="s">
        <v>17</v>
      </c>
      <c r="D61" s="36">
        <v>1</v>
      </c>
      <c r="E61" s="36">
        <v>2</v>
      </c>
      <c r="F61" s="36">
        <v>3</v>
      </c>
      <c r="G61" s="36">
        <v>4</v>
      </c>
      <c r="H61" s="36">
        <v>5</v>
      </c>
      <c r="I61" s="36">
        <v>6</v>
      </c>
      <c r="J61" s="81" t="s">
        <v>3</v>
      </c>
      <c r="K61" s="81"/>
      <c r="L61" s="11"/>
      <c r="M61" s="11"/>
      <c r="N61" s="19"/>
      <c r="O61" s="19"/>
      <c r="P61" s="21"/>
      <c r="Q61" s="21"/>
      <c r="R61" s="21"/>
      <c r="S61" s="23"/>
    </row>
    <row r="62" spans="1:19" s="3" customFormat="1" ht="15.75" customHeight="1">
      <c r="A62" s="43">
        <v>1</v>
      </c>
      <c r="B62" s="39" t="s">
        <v>8</v>
      </c>
      <c r="C62" s="42" t="s">
        <v>12</v>
      </c>
      <c r="D62" s="43">
        <v>100</v>
      </c>
      <c r="E62" s="43">
        <v>98</v>
      </c>
      <c r="F62" s="43">
        <v>98</v>
      </c>
      <c r="G62" s="43">
        <v>99</v>
      </c>
      <c r="H62" s="43">
        <v>98</v>
      </c>
      <c r="I62" s="43">
        <v>98</v>
      </c>
      <c r="J62" s="73">
        <f>SUM(D62:I62)</f>
        <v>591</v>
      </c>
      <c r="K62" s="73"/>
      <c r="L62" s="11"/>
      <c r="M62" s="11"/>
      <c r="N62" s="19"/>
      <c r="O62" s="19"/>
      <c r="P62" s="11"/>
      <c r="Q62" s="11"/>
      <c r="R62" s="11"/>
      <c r="S62" s="11"/>
    </row>
    <row r="63" spans="1:19" s="3" customFormat="1" ht="15.75" customHeight="1">
      <c r="A63" s="43">
        <v>2</v>
      </c>
      <c r="B63" s="39" t="s">
        <v>37</v>
      </c>
      <c r="C63" s="42" t="s">
        <v>38</v>
      </c>
      <c r="D63" s="43">
        <v>96</v>
      </c>
      <c r="E63" s="43">
        <v>96</v>
      </c>
      <c r="F63" s="43">
        <v>99</v>
      </c>
      <c r="G63" s="43">
        <v>98</v>
      </c>
      <c r="H63" s="43">
        <v>97</v>
      </c>
      <c r="I63" s="43">
        <v>98</v>
      </c>
      <c r="J63" s="73">
        <f>SUM(D63:I63)</f>
        <v>584</v>
      </c>
      <c r="K63" s="73"/>
      <c r="L63" s="11"/>
      <c r="M63" s="11"/>
      <c r="N63" s="19"/>
      <c r="O63" s="19"/>
      <c r="P63" s="11"/>
      <c r="Q63" s="11"/>
      <c r="R63" s="11"/>
      <c r="S63" s="11"/>
    </row>
    <row r="64" spans="1:19" s="3" customFormat="1" ht="15.75" customHeight="1">
      <c r="A64" s="43">
        <v>3</v>
      </c>
      <c r="B64" s="39" t="s">
        <v>46</v>
      </c>
      <c r="C64" s="42" t="s">
        <v>11</v>
      </c>
      <c r="D64" s="43">
        <v>92</v>
      </c>
      <c r="E64" s="43">
        <v>91</v>
      </c>
      <c r="F64" s="43">
        <v>91</v>
      </c>
      <c r="G64" s="43">
        <v>91</v>
      </c>
      <c r="H64" s="43">
        <v>91</v>
      </c>
      <c r="I64" s="43">
        <v>92</v>
      </c>
      <c r="J64" s="73">
        <f>SUM(D64:I64)</f>
        <v>548</v>
      </c>
      <c r="K64" s="73"/>
      <c r="L64" s="11"/>
      <c r="M64" s="11"/>
      <c r="N64" s="19"/>
      <c r="O64" s="19"/>
      <c r="P64" s="11"/>
      <c r="Q64" s="11"/>
      <c r="R64" s="11"/>
      <c r="S64" s="11"/>
    </row>
  </sheetData>
  <mergeCells count="70">
    <mergeCell ref="I15:M15"/>
    <mergeCell ref="N15:R15"/>
    <mergeCell ref="A24:N24"/>
    <mergeCell ref="L34:M34"/>
    <mergeCell ref="L33:M33"/>
    <mergeCell ref="L32:M32"/>
    <mergeCell ref="A45:K45"/>
    <mergeCell ref="A26:N26"/>
    <mergeCell ref="J36:K36"/>
    <mergeCell ref="L36:M36"/>
    <mergeCell ref="L35:M35"/>
    <mergeCell ref="G27:I27"/>
    <mergeCell ref="J27:L27"/>
    <mergeCell ref="M27:N27"/>
    <mergeCell ref="A25:N25"/>
    <mergeCell ref="A54:K54"/>
    <mergeCell ref="A46:K46"/>
    <mergeCell ref="J47:K47"/>
    <mergeCell ref="A55:K55"/>
    <mergeCell ref="J48:K48"/>
    <mergeCell ref="J49:K49"/>
    <mergeCell ref="J50:K50"/>
    <mergeCell ref="J51:K51"/>
    <mergeCell ref="J52:K52"/>
    <mergeCell ref="J53:K53"/>
    <mergeCell ref="J56:K56"/>
    <mergeCell ref="J57:K57"/>
    <mergeCell ref="J58:K58"/>
    <mergeCell ref="J64:K64"/>
    <mergeCell ref="J62:K62"/>
    <mergeCell ref="J63:K63"/>
    <mergeCell ref="A59:K59"/>
    <mergeCell ref="A60:K60"/>
    <mergeCell ref="J61:K61"/>
    <mergeCell ref="A33:K33"/>
    <mergeCell ref="A34:K34"/>
    <mergeCell ref="A35:K35"/>
    <mergeCell ref="A20:S20"/>
    <mergeCell ref="D21:F21"/>
    <mergeCell ref="G21:I21"/>
    <mergeCell ref="J21:L21"/>
    <mergeCell ref="M21:N21"/>
    <mergeCell ref="A32:K32"/>
    <mergeCell ref="D27:F27"/>
    <mergeCell ref="A2:S2"/>
    <mergeCell ref="A3:S3"/>
    <mergeCell ref="A4:S4"/>
    <mergeCell ref="A5:S5"/>
    <mergeCell ref="D6:H6"/>
    <mergeCell ref="I6:M6"/>
    <mergeCell ref="N6:R6"/>
    <mergeCell ref="M23:N23"/>
    <mergeCell ref="O19:P19"/>
    <mergeCell ref="A19:N19"/>
    <mergeCell ref="A13:S13"/>
    <mergeCell ref="A14:S14"/>
    <mergeCell ref="M22:N22"/>
    <mergeCell ref="D15:H15"/>
    <mergeCell ref="J37:K37"/>
    <mergeCell ref="J38:K38"/>
    <mergeCell ref="J44:K44"/>
    <mergeCell ref="J39:K39"/>
    <mergeCell ref="J40:K40"/>
    <mergeCell ref="J43:K43"/>
    <mergeCell ref="J41:K41"/>
    <mergeCell ref="J42:K42"/>
    <mergeCell ref="O28:P28"/>
    <mergeCell ref="M28:N28"/>
    <mergeCell ref="M29:N29"/>
    <mergeCell ref="A31:H31"/>
  </mergeCells>
  <printOptions/>
  <pageMargins left="0.32" right="0.19" top="0.65" bottom="0.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4"/>
  <sheetViews>
    <sheetView zoomScale="90" zoomScaleNormal="90" workbookViewId="0" topLeftCell="A6">
      <selection activeCell="A27" sqref="A27:J27"/>
    </sheetView>
  </sheetViews>
  <sheetFormatPr defaultColWidth="8.796875" defaultRowHeight="15"/>
  <cols>
    <col min="1" max="1" width="5.296875" style="0" customWidth="1"/>
    <col min="2" max="2" width="25.3984375" style="24" customWidth="1"/>
    <col min="3" max="3" width="16.796875" style="6" customWidth="1"/>
    <col min="4" max="9" width="3.796875" style="0" customWidth="1"/>
    <col min="10" max="10" width="7.59765625" style="0" customWidth="1"/>
  </cols>
  <sheetData>
    <row r="1" spans="1:10" ht="18" customHeight="1">
      <c r="A1" s="9"/>
      <c r="B1" s="47"/>
      <c r="C1" s="9"/>
      <c r="D1" s="9"/>
      <c r="E1" s="9"/>
      <c r="F1" s="9"/>
      <c r="G1" s="9"/>
      <c r="H1" s="9"/>
      <c r="I1" s="9"/>
      <c r="J1" s="9"/>
    </row>
    <row r="2" spans="1:10" s="3" customFormat="1" ht="43.5" customHeight="1">
      <c r="A2" s="78" t="s">
        <v>47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s="3" customFormat="1" ht="17.25" customHeight="1">
      <c r="A3" s="79" t="s">
        <v>48</v>
      </c>
      <c r="B3" s="79"/>
      <c r="C3" s="79"/>
      <c r="D3" s="79"/>
      <c r="E3" s="79"/>
      <c r="F3" s="79"/>
      <c r="G3" s="79"/>
      <c r="H3" s="79"/>
      <c r="I3" s="79"/>
      <c r="J3" s="79"/>
    </row>
    <row r="4" spans="1:10" ht="25.5" customHeight="1">
      <c r="A4" s="77" t="s">
        <v>92</v>
      </c>
      <c r="B4" s="77"/>
      <c r="C4" s="77"/>
      <c r="D4" s="77"/>
      <c r="E4" s="77"/>
      <c r="F4" s="77"/>
      <c r="G4" s="77"/>
      <c r="H4" s="77"/>
      <c r="I4" s="77"/>
      <c r="J4" s="77"/>
    </row>
    <row r="5" spans="1:10" ht="7.5" customHeight="1">
      <c r="A5" s="80"/>
      <c r="B5" s="80"/>
      <c r="C5" s="80"/>
      <c r="D5" s="80"/>
      <c r="E5" s="80"/>
      <c r="F5" s="80"/>
      <c r="G5" s="80"/>
      <c r="H5" s="80"/>
      <c r="I5" s="80"/>
      <c r="J5" s="80"/>
    </row>
    <row r="6" spans="1:10" s="2" customFormat="1" ht="24" customHeight="1">
      <c r="A6" s="33" t="s">
        <v>16</v>
      </c>
      <c r="B6" s="34" t="s">
        <v>4</v>
      </c>
      <c r="C6" s="35" t="s">
        <v>17</v>
      </c>
      <c r="D6" s="36">
        <v>1</v>
      </c>
      <c r="E6" s="36">
        <v>2</v>
      </c>
      <c r="F6" s="36">
        <v>3</v>
      </c>
      <c r="G6" s="36">
        <v>4</v>
      </c>
      <c r="H6" s="36">
        <v>5</v>
      </c>
      <c r="I6" s="36">
        <v>6</v>
      </c>
      <c r="J6" s="37" t="s">
        <v>3</v>
      </c>
    </row>
    <row r="7" spans="1:10" s="7" customFormat="1" ht="15.75" customHeight="1">
      <c r="A7" s="38">
        <v>1</v>
      </c>
      <c r="B7" s="39" t="s">
        <v>63</v>
      </c>
      <c r="C7" s="40" t="s">
        <v>58</v>
      </c>
      <c r="D7" s="38">
        <v>91</v>
      </c>
      <c r="E7" s="38">
        <v>84</v>
      </c>
      <c r="F7" s="38">
        <v>93</v>
      </c>
      <c r="G7" s="38">
        <v>90</v>
      </c>
      <c r="H7" s="38">
        <v>92</v>
      </c>
      <c r="I7" s="38">
        <v>90</v>
      </c>
      <c r="J7" s="45">
        <f aca="true" t="shared" si="0" ref="J7:J15">SUM(D7:I7)</f>
        <v>540</v>
      </c>
    </row>
    <row r="8" spans="1:10" s="7" customFormat="1" ht="15.75" customHeight="1">
      <c r="A8" s="38">
        <v>2</v>
      </c>
      <c r="B8" s="39" t="s">
        <v>24</v>
      </c>
      <c r="C8" s="42" t="s">
        <v>13</v>
      </c>
      <c r="D8" s="38">
        <v>91</v>
      </c>
      <c r="E8" s="38">
        <v>91</v>
      </c>
      <c r="F8" s="38">
        <v>89</v>
      </c>
      <c r="G8" s="38">
        <v>87</v>
      </c>
      <c r="H8" s="38">
        <v>86</v>
      </c>
      <c r="I8" s="38">
        <v>95</v>
      </c>
      <c r="J8" s="45">
        <f t="shared" si="0"/>
        <v>539</v>
      </c>
    </row>
    <row r="9" spans="1:10" s="7" customFormat="1" ht="15.75" customHeight="1">
      <c r="A9" s="38">
        <v>3</v>
      </c>
      <c r="B9" s="39" t="s">
        <v>25</v>
      </c>
      <c r="C9" s="42" t="s">
        <v>13</v>
      </c>
      <c r="D9" s="38">
        <v>90</v>
      </c>
      <c r="E9" s="38">
        <v>90</v>
      </c>
      <c r="F9" s="38">
        <v>93</v>
      </c>
      <c r="G9" s="38">
        <v>89</v>
      </c>
      <c r="H9" s="38">
        <v>88</v>
      </c>
      <c r="I9" s="38">
        <v>88</v>
      </c>
      <c r="J9" s="45">
        <f t="shared" si="0"/>
        <v>538</v>
      </c>
    </row>
    <row r="10" spans="1:10" s="7" customFormat="1" ht="15.75" customHeight="1">
      <c r="A10" s="38">
        <v>4</v>
      </c>
      <c r="B10" s="39" t="s">
        <v>59</v>
      </c>
      <c r="C10" s="40" t="s">
        <v>56</v>
      </c>
      <c r="D10" s="38">
        <v>84</v>
      </c>
      <c r="E10" s="38">
        <v>85</v>
      </c>
      <c r="F10" s="38">
        <v>89</v>
      </c>
      <c r="G10" s="38">
        <v>88</v>
      </c>
      <c r="H10" s="38">
        <v>89</v>
      </c>
      <c r="I10" s="38">
        <v>85</v>
      </c>
      <c r="J10" s="45">
        <f t="shared" si="0"/>
        <v>520</v>
      </c>
    </row>
    <row r="11" spans="1:10" s="7" customFormat="1" ht="15.75" customHeight="1">
      <c r="A11" s="38">
        <v>5</v>
      </c>
      <c r="B11" s="39" t="s">
        <v>57</v>
      </c>
      <c r="C11" s="40" t="s">
        <v>58</v>
      </c>
      <c r="D11" s="38">
        <v>77</v>
      </c>
      <c r="E11" s="38">
        <v>85</v>
      </c>
      <c r="F11" s="38">
        <v>89</v>
      </c>
      <c r="G11" s="38">
        <v>93</v>
      </c>
      <c r="H11" s="38">
        <v>88</v>
      </c>
      <c r="I11" s="38">
        <v>84</v>
      </c>
      <c r="J11" s="45">
        <f t="shared" si="0"/>
        <v>516</v>
      </c>
    </row>
    <row r="12" spans="1:10" s="7" customFormat="1" ht="15.75" customHeight="1">
      <c r="A12" s="38">
        <v>6</v>
      </c>
      <c r="B12" s="39" t="s">
        <v>55</v>
      </c>
      <c r="C12" s="40" t="s">
        <v>56</v>
      </c>
      <c r="D12" s="38">
        <v>80</v>
      </c>
      <c r="E12" s="38">
        <v>89</v>
      </c>
      <c r="F12" s="38">
        <v>84</v>
      </c>
      <c r="G12" s="38">
        <v>86</v>
      </c>
      <c r="H12" s="38">
        <v>89</v>
      </c>
      <c r="I12" s="38">
        <v>84</v>
      </c>
      <c r="J12" s="45">
        <f t="shared" si="0"/>
        <v>512</v>
      </c>
    </row>
    <row r="13" spans="1:10" s="7" customFormat="1" ht="15.75" customHeight="1">
      <c r="A13" s="38">
        <v>7</v>
      </c>
      <c r="B13" s="39" t="s">
        <v>53</v>
      </c>
      <c r="C13" s="40" t="s">
        <v>54</v>
      </c>
      <c r="D13" s="38">
        <v>92</v>
      </c>
      <c r="E13" s="38">
        <v>82</v>
      </c>
      <c r="F13" s="38">
        <v>82</v>
      </c>
      <c r="G13" s="38">
        <v>80</v>
      </c>
      <c r="H13" s="38">
        <v>77</v>
      </c>
      <c r="I13" s="38">
        <v>89</v>
      </c>
      <c r="J13" s="45">
        <f t="shared" si="0"/>
        <v>502</v>
      </c>
    </row>
    <row r="14" spans="1:10" s="7" customFormat="1" ht="15.75" customHeight="1">
      <c r="A14" s="38">
        <v>8</v>
      </c>
      <c r="B14" s="39" t="s">
        <v>61</v>
      </c>
      <c r="C14" s="40" t="s">
        <v>62</v>
      </c>
      <c r="D14" s="38">
        <v>75</v>
      </c>
      <c r="E14" s="38">
        <v>86</v>
      </c>
      <c r="F14" s="38">
        <v>80</v>
      </c>
      <c r="G14" s="38">
        <v>91</v>
      </c>
      <c r="H14" s="38">
        <v>83</v>
      </c>
      <c r="I14" s="38">
        <v>81</v>
      </c>
      <c r="J14" s="45">
        <f t="shared" si="0"/>
        <v>496</v>
      </c>
    </row>
    <row r="15" spans="1:10" s="7" customFormat="1" ht="15.75" customHeight="1">
      <c r="A15" s="38">
        <v>9</v>
      </c>
      <c r="B15" s="39" t="s">
        <v>60</v>
      </c>
      <c r="C15" s="40" t="s">
        <v>13</v>
      </c>
      <c r="D15" s="38">
        <v>81</v>
      </c>
      <c r="E15" s="38">
        <v>81</v>
      </c>
      <c r="F15" s="38">
        <v>83</v>
      </c>
      <c r="G15" s="38">
        <v>82</v>
      </c>
      <c r="H15" s="38">
        <v>86</v>
      </c>
      <c r="I15" s="38">
        <v>72</v>
      </c>
      <c r="J15" s="45">
        <f t="shared" si="0"/>
        <v>485</v>
      </c>
    </row>
    <row r="16" spans="1:10" ht="25.5" customHeight="1">
      <c r="A16" s="77" t="s">
        <v>93</v>
      </c>
      <c r="B16" s="77"/>
      <c r="C16" s="77"/>
      <c r="D16" s="77"/>
      <c r="E16" s="77"/>
      <c r="F16" s="77"/>
      <c r="G16" s="77"/>
      <c r="H16" s="77"/>
      <c r="I16" s="77"/>
      <c r="J16" s="77"/>
    </row>
    <row r="17" spans="1:10" ht="7.5" customHeight="1">
      <c r="A17" s="80"/>
      <c r="B17" s="80"/>
      <c r="C17" s="80"/>
      <c r="D17" s="80"/>
      <c r="E17" s="80"/>
      <c r="F17" s="80"/>
      <c r="G17" s="80"/>
      <c r="H17" s="80"/>
      <c r="I17" s="80"/>
      <c r="J17" s="80"/>
    </row>
    <row r="18" spans="1:10" s="2" customFormat="1" ht="24" customHeight="1">
      <c r="A18" s="33" t="s">
        <v>16</v>
      </c>
      <c r="B18" s="34" t="s">
        <v>4</v>
      </c>
      <c r="C18" s="35" t="s">
        <v>17</v>
      </c>
      <c r="D18" s="36">
        <v>1</v>
      </c>
      <c r="E18" s="36">
        <v>2</v>
      </c>
      <c r="F18" s="36">
        <v>3</v>
      </c>
      <c r="G18" s="36">
        <v>4</v>
      </c>
      <c r="H18" s="36">
        <v>5</v>
      </c>
      <c r="I18" s="36">
        <v>6</v>
      </c>
      <c r="J18" s="37" t="s">
        <v>3</v>
      </c>
    </row>
    <row r="19" spans="1:10" s="7" customFormat="1" ht="15.75" customHeight="1">
      <c r="A19" s="38">
        <v>1</v>
      </c>
      <c r="B19" s="39" t="s">
        <v>50</v>
      </c>
      <c r="C19" s="40" t="s">
        <v>38</v>
      </c>
      <c r="D19" s="38">
        <v>88</v>
      </c>
      <c r="E19" s="38">
        <v>84</v>
      </c>
      <c r="F19" s="38">
        <v>84</v>
      </c>
      <c r="G19" s="38">
        <v>87</v>
      </c>
      <c r="H19" s="38">
        <v>95</v>
      </c>
      <c r="I19" s="38">
        <v>90</v>
      </c>
      <c r="J19" s="45">
        <f>SUM(D19:I19)</f>
        <v>528</v>
      </c>
    </row>
    <row r="20" spans="1:10" s="7" customFormat="1" ht="15.75" customHeight="1">
      <c r="A20" s="38">
        <v>2</v>
      </c>
      <c r="B20" s="39" t="s">
        <v>51</v>
      </c>
      <c r="C20" s="40" t="s">
        <v>52</v>
      </c>
      <c r="D20" s="38">
        <v>80</v>
      </c>
      <c r="E20" s="38">
        <v>85</v>
      </c>
      <c r="F20" s="38">
        <v>86</v>
      </c>
      <c r="G20" s="38">
        <v>83</v>
      </c>
      <c r="H20" s="38">
        <v>84</v>
      </c>
      <c r="I20" s="38">
        <v>83</v>
      </c>
      <c r="J20" s="45">
        <f>SUM(D20:I20)</f>
        <v>501</v>
      </c>
    </row>
    <row r="21" spans="1:10" ht="25.5" customHeight="1">
      <c r="A21" s="77" t="s">
        <v>94</v>
      </c>
      <c r="B21" s="77"/>
      <c r="C21" s="77"/>
      <c r="D21" s="77"/>
      <c r="E21" s="77"/>
      <c r="F21" s="77"/>
      <c r="G21" s="77"/>
      <c r="H21" s="77"/>
      <c r="I21" s="77"/>
      <c r="J21" s="77"/>
    </row>
    <row r="22" spans="1:10" ht="7.5" customHeight="1">
      <c r="A22" s="80"/>
      <c r="B22" s="80"/>
      <c r="C22" s="80"/>
      <c r="D22" s="80"/>
      <c r="E22" s="80"/>
      <c r="F22" s="80"/>
      <c r="G22" s="80"/>
      <c r="H22" s="80"/>
      <c r="I22" s="80"/>
      <c r="J22" s="76"/>
    </row>
    <row r="23" spans="1:10" s="2" customFormat="1" ht="24" customHeight="1">
      <c r="A23" s="33" t="s">
        <v>16</v>
      </c>
      <c r="B23" s="34" t="s">
        <v>4</v>
      </c>
      <c r="C23" s="35" t="s">
        <v>17</v>
      </c>
      <c r="D23" s="36">
        <v>1</v>
      </c>
      <c r="E23" s="36">
        <v>2</v>
      </c>
      <c r="F23" s="36">
        <v>3</v>
      </c>
      <c r="G23" s="36">
        <v>4</v>
      </c>
      <c r="H23" s="68" t="s">
        <v>3</v>
      </c>
      <c r="I23" s="68"/>
      <c r="J23" s="23"/>
    </row>
    <row r="24" spans="1:10" s="7" customFormat="1" ht="15.75" customHeight="1">
      <c r="A24" s="38">
        <v>1</v>
      </c>
      <c r="B24" s="39" t="s">
        <v>49</v>
      </c>
      <c r="C24" s="40" t="s">
        <v>13</v>
      </c>
      <c r="D24" s="38">
        <v>86</v>
      </c>
      <c r="E24" s="38">
        <v>82</v>
      </c>
      <c r="F24" s="38">
        <v>81</v>
      </c>
      <c r="G24" s="38">
        <v>79</v>
      </c>
      <c r="H24" s="86">
        <f>SUM(D24:G24)</f>
        <v>328</v>
      </c>
      <c r="I24" s="86"/>
      <c r="J24" s="53"/>
    </row>
    <row r="25" spans="1:10" s="7" customFormat="1" ht="15.75" customHeight="1">
      <c r="A25" s="51"/>
      <c r="B25" s="50"/>
      <c r="C25" s="52"/>
      <c r="D25" s="51"/>
      <c r="E25" s="51"/>
      <c r="F25" s="51"/>
      <c r="G25" s="51"/>
      <c r="H25" s="51"/>
      <c r="I25" s="51"/>
      <c r="J25" s="53"/>
    </row>
    <row r="26" spans="1:10" s="3" customFormat="1" ht="15">
      <c r="A26" s="12"/>
      <c r="B26" s="32"/>
      <c r="C26" s="12"/>
      <c r="D26" s="13"/>
      <c r="E26" s="13"/>
      <c r="F26" s="13"/>
      <c r="G26" s="13"/>
      <c r="H26" s="13"/>
      <c r="I26" s="13"/>
      <c r="J26" s="22"/>
    </row>
    <row r="27" spans="1:18" ht="88.5" customHeight="1">
      <c r="A27" s="67" t="s">
        <v>95</v>
      </c>
      <c r="B27" s="67"/>
      <c r="C27" s="67"/>
      <c r="D27" s="67"/>
      <c r="E27" s="67"/>
      <c r="F27" s="67"/>
      <c r="G27" s="67"/>
      <c r="H27" s="67"/>
      <c r="I27" s="67"/>
      <c r="J27" s="67"/>
      <c r="K27" s="16"/>
      <c r="L27" s="16"/>
      <c r="M27" s="16"/>
      <c r="N27" s="16"/>
      <c r="O27" s="16"/>
      <c r="P27" s="16"/>
      <c r="Q27" s="16"/>
      <c r="R27" s="16"/>
    </row>
    <row r="28" spans="1:10" ht="15.75" customHeight="1">
      <c r="A28" s="30"/>
      <c r="B28" s="48"/>
      <c r="C28" s="30"/>
      <c r="D28" s="30"/>
      <c r="E28" s="30"/>
      <c r="F28" s="30"/>
      <c r="G28" s="30"/>
      <c r="H28" s="30"/>
      <c r="I28" s="30"/>
      <c r="J28" s="30"/>
    </row>
    <row r="29" spans="1:10" ht="15.75" customHeight="1">
      <c r="A29" s="31"/>
      <c r="B29" s="32" t="s">
        <v>7</v>
      </c>
      <c r="C29" s="31"/>
      <c r="D29" s="66" t="s">
        <v>31</v>
      </c>
      <c r="E29" s="66"/>
      <c r="F29" s="66"/>
      <c r="G29" s="66"/>
      <c r="H29" s="66"/>
      <c r="I29" s="66"/>
      <c r="J29" s="66"/>
    </row>
    <row r="30" spans="1:10" ht="15.75" customHeight="1">
      <c r="A30" s="31"/>
      <c r="B30" s="32" t="s">
        <v>88</v>
      </c>
      <c r="C30" s="31"/>
      <c r="D30" s="66" t="s">
        <v>9</v>
      </c>
      <c r="E30" s="66"/>
      <c r="F30" s="66"/>
      <c r="G30" s="66"/>
      <c r="H30" s="66"/>
      <c r="I30" s="66"/>
      <c r="J30" s="66"/>
    </row>
    <row r="31" spans="1:10" ht="15.75">
      <c r="A31" s="4"/>
      <c r="B31" s="49"/>
      <c r="C31" s="4"/>
      <c r="D31" s="5"/>
      <c r="E31" s="5"/>
      <c r="F31" s="5"/>
      <c r="G31" s="5"/>
      <c r="H31" s="5"/>
      <c r="I31" s="5"/>
      <c r="J31" s="8"/>
    </row>
    <row r="32" spans="1:10" ht="15.75">
      <c r="A32" s="4"/>
      <c r="B32" s="49"/>
      <c r="C32" s="4"/>
      <c r="D32" s="5"/>
      <c r="E32" s="5"/>
      <c r="F32" s="5"/>
      <c r="G32" s="5"/>
      <c r="H32" s="5"/>
      <c r="I32" s="5"/>
      <c r="J32" s="8"/>
    </row>
    <row r="33" spans="1:10" ht="15.75">
      <c r="A33" s="4"/>
      <c r="B33" s="49"/>
      <c r="C33" s="4"/>
      <c r="D33" s="5"/>
      <c r="E33" s="5"/>
      <c r="F33" s="5"/>
      <c r="G33" s="5"/>
      <c r="H33" s="5"/>
      <c r="I33" s="5"/>
      <c r="J33" s="8"/>
    </row>
    <row r="34" spans="1:10" ht="15.75">
      <c r="A34" s="4"/>
      <c r="B34" s="49"/>
      <c r="C34" s="4"/>
      <c r="D34" s="5"/>
      <c r="E34" s="5"/>
      <c r="F34" s="5"/>
      <c r="G34" s="5"/>
      <c r="H34" s="5"/>
      <c r="I34" s="5"/>
      <c r="J34" s="8"/>
    </row>
  </sheetData>
  <mergeCells count="13">
    <mergeCell ref="H23:I23"/>
    <mergeCell ref="H24:I24"/>
    <mergeCell ref="D29:J29"/>
    <mergeCell ref="D30:J30"/>
    <mergeCell ref="A2:J2"/>
    <mergeCell ref="A3:J3"/>
    <mergeCell ref="A4:J4"/>
    <mergeCell ref="A5:J5"/>
    <mergeCell ref="A21:J21"/>
    <mergeCell ref="A22:J22"/>
    <mergeCell ref="A16:J16"/>
    <mergeCell ref="A27:J27"/>
    <mergeCell ref="A17:J17"/>
  </mergeCells>
  <printOptions/>
  <pageMargins left="0.49" right="0.44" top="0.62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91"/>
  <sheetViews>
    <sheetView zoomScale="90" zoomScaleNormal="90" workbookViewId="0" topLeftCell="A56">
      <selection activeCell="W28" sqref="W28"/>
    </sheetView>
  </sheetViews>
  <sheetFormatPr defaultColWidth="8.796875" defaultRowHeight="15"/>
  <cols>
    <col min="1" max="1" width="5.296875" style="0" customWidth="1"/>
    <col min="2" max="2" width="21.796875" style="24" customWidth="1"/>
    <col min="3" max="3" width="18.09765625" style="6" customWidth="1"/>
    <col min="4" max="6" width="4.796875" style="0" customWidth="1"/>
    <col min="7" max="18" width="3.796875" style="0" customWidth="1"/>
    <col min="19" max="19" width="6.796875" style="0" customWidth="1"/>
    <col min="20" max="20" width="10.69921875" style="0" customWidth="1"/>
  </cols>
  <sheetData>
    <row r="2" spans="1:19" s="3" customFormat="1" ht="43.5" customHeight="1">
      <c r="A2" s="78" t="s">
        <v>87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</row>
    <row r="3" spans="1:19" ht="25.5" customHeight="1">
      <c r="A3" s="77" t="s">
        <v>15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</row>
    <row r="4" spans="1:19" ht="7.5" customHeigh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</row>
    <row r="5" spans="1:19" s="2" customFormat="1" ht="24" customHeight="1">
      <c r="A5" s="33" t="s">
        <v>16</v>
      </c>
      <c r="B5" s="34" t="s">
        <v>4</v>
      </c>
      <c r="C5" s="35" t="s">
        <v>17</v>
      </c>
      <c r="D5" s="75" t="s">
        <v>0</v>
      </c>
      <c r="E5" s="75"/>
      <c r="F5" s="75"/>
      <c r="G5" s="75"/>
      <c r="H5" s="75"/>
      <c r="I5" s="75" t="s">
        <v>1</v>
      </c>
      <c r="J5" s="75"/>
      <c r="K5" s="75"/>
      <c r="L5" s="75"/>
      <c r="M5" s="75"/>
      <c r="N5" s="75" t="s">
        <v>2</v>
      </c>
      <c r="O5" s="75"/>
      <c r="P5" s="75"/>
      <c r="Q5" s="75"/>
      <c r="R5" s="75"/>
      <c r="S5" s="37" t="s">
        <v>3</v>
      </c>
    </row>
    <row r="6" spans="1:19" s="7" customFormat="1" ht="15.75" customHeight="1">
      <c r="A6" s="41">
        <v>1</v>
      </c>
      <c r="B6" s="39" t="s">
        <v>6</v>
      </c>
      <c r="C6" s="42" t="s">
        <v>13</v>
      </c>
      <c r="D6" s="43">
        <v>99</v>
      </c>
      <c r="E6" s="43">
        <v>99</v>
      </c>
      <c r="F6" s="43">
        <v>99</v>
      </c>
      <c r="G6" s="43">
        <v>97</v>
      </c>
      <c r="H6" s="44">
        <f>SUM(D6:G6)</f>
        <v>394</v>
      </c>
      <c r="I6" s="43">
        <v>95</v>
      </c>
      <c r="J6" s="43">
        <v>98</v>
      </c>
      <c r="K6" s="43">
        <v>96</v>
      </c>
      <c r="L6" s="43">
        <v>98</v>
      </c>
      <c r="M6" s="44">
        <f>SUM(I6:L6)</f>
        <v>387</v>
      </c>
      <c r="N6" s="43">
        <v>96</v>
      </c>
      <c r="O6" s="43">
        <v>98</v>
      </c>
      <c r="P6" s="43">
        <v>98</v>
      </c>
      <c r="Q6" s="43">
        <v>98</v>
      </c>
      <c r="R6" s="44">
        <f>SUM(N6:Q6)</f>
        <v>390</v>
      </c>
      <c r="S6" s="54">
        <f>+H6+M6+R6</f>
        <v>1171</v>
      </c>
    </row>
    <row r="7" spans="1:19" s="7" customFormat="1" ht="15.75" customHeight="1">
      <c r="A7" s="41">
        <v>2</v>
      </c>
      <c r="B7" s="39" t="s">
        <v>5</v>
      </c>
      <c r="C7" s="42" t="s">
        <v>12</v>
      </c>
      <c r="D7" s="43">
        <v>100</v>
      </c>
      <c r="E7" s="43">
        <v>99</v>
      </c>
      <c r="F7" s="43">
        <v>100</v>
      </c>
      <c r="G7" s="43">
        <v>100</v>
      </c>
      <c r="H7" s="44">
        <f>SUM(D7:G7)</f>
        <v>399</v>
      </c>
      <c r="I7" s="43">
        <v>92</v>
      </c>
      <c r="J7" s="43">
        <v>94</v>
      </c>
      <c r="K7" s="43">
        <v>95</v>
      </c>
      <c r="L7" s="43">
        <v>98</v>
      </c>
      <c r="M7" s="44">
        <f>SUM(I7:L7)</f>
        <v>379</v>
      </c>
      <c r="N7" s="43">
        <v>98</v>
      </c>
      <c r="O7" s="43">
        <v>97</v>
      </c>
      <c r="P7" s="43">
        <v>96</v>
      </c>
      <c r="Q7" s="43">
        <v>97</v>
      </c>
      <c r="R7" s="44">
        <f>SUM(N7:Q7)</f>
        <v>388</v>
      </c>
      <c r="S7" s="54">
        <f>+H7+M7+R7</f>
        <v>1166</v>
      </c>
    </row>
    <row r="8" spans="1:19" s="7" customFormat="1" ht="15.75" customHeight="1">
      <c r="A8" s="41">
        <v>3</v>
      </c>
      <c r="B8" s="39" t="s">
        <v>29</v>
      </c>
      <c r="C8" s="42" t="s">
        <v>13</v>
      </c>
      <c r="D8" s="43">
        <v>97</v>
      </c>
      <c r="E8" s="43">
        <v>96</v>
      </c>
      <c r="F8" s="43">
        <v>94</v>
      </c>
      <c r="G8" s="43">
        <v>96</v>
      </c>
      <c r="H8" s="44">
        <f>SUM(D8:G8)</f>
        <v>383</v>
      </c>
      <c r="I8" s="43">
        <v>94</v>
      </c>
      <c r="J8" s="43">
        <v>91</v>
      </c>
      <c r="K8" s="43">
        <v>94</v>
      </c>
      <c r="L8" s="43">
        <v>89</v>
      </c>
      <c r="M8" s="44">
        <f>SUM(I8:L8)</f>
        <v>368</v>
      </c>
      <c r="N8" s="43">
        <v>93</v>
      </c>
      <c r="O8" s="43">
        <v>92</v>
      </c>
      <c r="P8" s="43">
        <v>93</v>
      </c>
      <c r="Q8" s="43">
        <v>92</v>
      </c>
      <c r="R8" s="44">
        <f>SUM(N8:Q8)</f>
        <v>370</v>
      </c>
      <c r="S8" s="54">
        <f>+H8+M8+R8</f>
        <v>1121</v>
      </c>
    </row>
    <row r="9" spans="1:19" ht="25.5" customHeight="1">
      <c r="A9" s="76" t="s">
        <v>18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10"/>
      <c r="R9" s="10"/>
      <c r="S9" s="10"/>
    </row>
    <row r="10" spans="1:19" ht="7.5" customHeight="1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</row>
    <row r="11" spans="1:19" s="2" customFormat="1" ht="24" customHeight="1">
      <c r="A11" s="33" t="s">
        <v>16</v>
      </c>
      <c r="B11" s="34" t="s">
        <v>4</v>
      </c>
      <c r="C11" s="35" t="s">
        <v>17</v>
      </c>
      <c r="D11" s="75" t="s">
        <v>0</v>
      </c>
      <c r="E11" s="75"/>
      <c r="F11" s="75"/>
      <c r="G11" s="75" t="s">
        <v>1</v>
      </c>
      <c r="H11" s="75"/>
      <c r="I11" s="75"/>
      <c r="J11" s="75" t="s">
        <v>2</v>
      </c>
      <c r="K11" s="75"/>
      <c r="L11" s="75"/>
      <c r="M11" s="81" t="s">
        <v>3</v>
      </c>
      <c r="N11" s="81"/>
      <c r="O11" s="21"/>
      <c r="P11" s="21"/>
      <c r="Q11" s="21"/>
      <c r="R11" s="21"/>
      <c r="S11" s="23"/>
    </row>
    <row r="12" spans="1:19" s="3" customFormat="1" ht="15.75" customHeight="1">
      <c r="A12" s="43">
        <v>1</v>
      </c>
      <c r="B12" s="39" t="s">
        <v>30</v>
      </c>
      <c r="C12" s="42" t="s">
        <v>13</v>
      </c>
      <c r="D12" s="43">
        <v>100</v>
      </c>
      <c r="E12" s="43">
        <v>99</v>
      </c>
      <c r="F12" s="44">
        <f>SUM(D12:E12)</f>
        <v>199</v>
      </c>
      <c r="G12" s="43">
        <v>97</v>
      </c>
      <c r="H12" s="43">
        <v>91</v>
      </c>
      <c r="I12" s="44">
        <f>SUM(G12:H12)</f>
        <v>188</v>
      </c>
      <c r="J12" s="43">
        <v>96</v>
      </c>
      <c r="K12" s="43">
        <v>96</v>
      </c>
      <c r="L12" s="44">
        <f>SUM(J12:K12)</f>
        <v>192</v>
      </c>
      <c r="M12" s="73">
        <f>F12+I12+L12</f>
        <v>579</v>
      </c>
      <c r="N12" s="73"/>
      <c r="O12" s="21"/>
      <c r="P12" s="21"/>
      <c r="Q12" s="19"/>
      <c r="R12" s="20"/>
      <c r="S12" s="20"/>
    </row>
    <row r="13" spans="1:19" ht="25.5" customHeight="1">
      <c r="A13" s="76" t="s">
        <v>26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21"/>
      <c r="P13" s="21"/>
      <c r="Q13" s="10"/>
      <c r="R13" s="10"/>
      <c r="S13" s="10"/>
    </row>
    <row r="14" spans="1:19" ht="7.5" customHeight="1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21"/>
      <c r="P14" s="21"/>
      <c r="Q14" s="10"/>
      <c r="R14" s="10"/>
      <c r="S14" s="10"/>
    </row>
    <row r="15" spans="1:19" s="2" customFormat="1" ht="24" customHeight="1">
      <c r="A15" s="33" t="s">
        <v>16</v>
      </c>
      <c r="B15" s="34" t="s">
        <v>4</v>
      </c>
      <c r="C15" s="35" t="s">
        <v>17</v>
      </c>
      <c r="D15" s="75" t="s">
        <v>0</v>
      </c>
      <c r="E15" s="75"/>
      <c r="F15" s="75"/>
      <c r="G15" s="75" t="s">
        <v>1</v>
      </c>
      <c r="H15" s="75"/>
      <c r="I15" s="75"/>
      <c r="J15" s="75" t="s">
        <v>2</v>
      </c>
      <c r="K15" s="75"/>
      <c r="L15" s="75"/>
      <c r="M15" s="81" t="s">
        <v>3</v>
      </c>
      <c r="N15" s="81"/>
      <c r="O15" s="21"/>
      <c r="P15" s="21"/>
      <c r="Q15" s="21"/>
      <c r="R15" s="21"/>
      <c r="S15" s="23"/>
    </row>
    <row r="16" spans="1:19" s="3" customFormat="1" ht="15.75" customHeight="1">
      <c r="A16" s="43">
        <v>1</v>
      </c>
      <c r="B16" s="39" t="s">
        <v>8</v>
      </c>
      <c r="C16" s="42" t="s">
        <v>12</v>
      </c>
      <c r="D16" s="43">
        <v>100</v>
      </c>
      <c r="E16" s="43">
        <v>99</v>
      </c>
      <c r="F16" s="44">
        <f>SUM(D16:E16)</f>
        <v>199</v>
      </c>
      <c r="G16" s="43">
        <v>99</v>
      </c>
      <c r="H16" s="43">
        <v>97</v>
      </c>
      <c r="I16" s="44">
        <f>SUM(G16:H16)</f>
        <v>196</v>
      </c>
      <c r="J16" s="43">
        <v>94</v>
      </c>
      <c r="K16" s="43">
        <v>95</v>
      </c>
      <c r="L16" s="44">
        <f>SUM(J16:K16)</f>
        <v>189</v>
      </c>
      <c r="M16" s="73">
        <f>F16+I16+L16</f>
        <v>584</v>
      </c>
      <c r="N16" s="73"/>
      <c r="O16" s="72" t="s">
        <v>85</v>
      </c>
      <c r="P16" s="72"/>
      <c r="Q16" s="19"/>
      <c r="R16" s="20"/>
      <c r="S16" s="20"/>
    </row>
    <row r="17" spans="1:19" ht="25.5" customHeight="1">
      <c r="A17" s="76" t="s">
        <v>79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10"/>
      <c r="M17" s="10"/>
      <c r="N17" s="10"/>
      <c r="O17" s="10"/>
      <c r="P17" s="10"/>
      <c r="Q17" s="10"/>
      <c r="R17" s="10"/>
      <c r="S17" s="10"/>
    </row>
    <row r="18" spans="1:19" ht="7.5" customHeight="1">
      <c r="A18" s="80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10"/>
      <c r="M18" s="10"/>
      <c r="N18" s="10"/>
      <c r="O18" s="10"/>
      <c r="P18" s="10"/>
      <c r="Q18" s="10"/>
      <c r="R18" s="10"/>
      <c r="S18" s="10"/>
    </row>
    <row r="19" spans="1:19" s="2" customFormat="1" ht="24" customHeight="1">
      <c r="A19" s="33" t="s">
        <v>16</v>
      </c>
      <c r="B19" s="34" t="s">
        <v>4</v>
      </c>
      <c r="C19" s="35" t="s">
        <v>17</v>
      </c>
      <c r="D19" s="75" t="s">
        <v>0</v>
      </c>
      <c r="E19" s="75"/>
      <c r="F19" s="75" t="s">
        <v>1</v>
      </c>
      <c r="G19" s="75"/>
      <c r="H19" s="75" t="s">
        <v>2</v>
      </c>
      <c r="I19" s="75"/>
      <c r="J19" s="81" t="s">
        <v>3</v>
      </c>
      <c r="K19" s="81"/>
      <c r="L19" s="69"/>
      <c r="M19" s="23"/>
      <c r="N19" s="23"/>
      <c r="O19" s="21"/>
      <c r="P19" s="21"/>
      <c r="Q19" s="21"/>
      <c r="R19" s="21"/>
      <c r="S19" s="23"/>
    </row>
    <row r="20" spans="1:19" s="3" customFormat="1" ht="15.75" customHeight="1">
      <c r="A20" s="43">
        <v>1</v>
      </c>
      <c r="B20" s="39" t="s">
        <v>68</v>
      </c>
      <c r="C20" s="42" t="s">
        <v>13</v>
      </c>
      <c r="D20" s="43"/>
      <c r="E20" s="44">
        <v>86</v>
      </c>
      <c r="F20" s="44"/>
      <c r="G20" s="44">
        <v>65</v>
      </c>
      <c r="H20" s="43"/>
      <c r="I20" s="44">
        <v>76</v>
      </c>
      <c r="J20" s="73">
        <f>E20+G20+I20</f>
        <v>227</v>
      </c>
      <c r="K20" s="73"/>
      <c r="L20" s="20"/>
      <c r="M20" s="70"/>
      <c r="N20" s="20"/>
      <c r="O20" s="11"/>
      <c r="P20" s="11"/>
      <c r="Q20" s="19"/>
      <c r="R20" s="20"/>
      <c r="S20" s="20"/>
    </row>
    <row r="21" spans="1:19" s="3" customFormat="1" ht="15.75" customHeight="1">
      <c r="A21" s="43">
        <v>2</v>
      </c>
      <c r="B21" s="39" t="s">
        <v>67</v>
      </c>
      <c r="C21" s="42" t="s">
        <v>13</v>
      </c>
      <c r="D21" s="43"/>
      <c r="E21" s="44">
        <v>72</v>
      </c>
      <c r="F21" s="44"/>
      <c r="G21" s="44">
        <v>76</v>
      </c>
      <c r="H21" s="43"/>
      <c r="I21" s="44">
        <v>71</v>
      </c>
      <c r="J21" s="73">
        <f>E21+G21+I21</f>
        <v>219</v>
      </c>
      <c r="K21" s="73"/>
      <c r="L21" s="20"/>
      <c r="M21" s="70"/>
      <c r="N21" s="20"/>
      <c r="O21" s="11"/>
      <c r="P21" s="11"/>
      <c r="Q21" s="19"/>
      <c r="R21" s="20"/>
      <c r="S21" s="20"/>
    </row>
    <row r="22" spans="1:19" s="3" customFormat="1" ht="15.75" customHeight="1">
      <c r="A22" s="43">
        <v>3</v>
      </c>
      <c r="B22" s="39" t="s">
        <v>70</v>
      </c>
      <c r="C22" s="42" t="s">
        <v>13</v>
      </c>
      <c r="D22" s="43"/>
      <c r="E22" s="44">
        <v>88</v>
      </c>
      <c r="F22" s="44"/>
      <c r="G22" s="44">
        <v>58</v>
      </c>
      <c r="H22" s="43"/>
      <c r="I22" s="44">
        <v>55</v>
      </c>
      <c r="J22" s="73">
        <f>E22+G22+I22</f>
        <v>201</v>
      </c>
      <c r="K22" s="73"/>
      <c r="L22" s="20"/>
      <c r="M22" s="70"/>
      <c r="N22" s="20"/>
      <c r="O22" s="11"/>
      <c r="P22" s="11"/>
      <c r="Q22" s="19"/>
      <c r="R22" s="20"/>
      <c r="S22" s="20"/>
    </row>
    <row r="23" spans="1:19" s="3" customFormat="1" ht="15.75" customHeight="1">
      <c r="A23" s="43">
        <v>4</v>
      </c>
      <c r="B23" s="39" t="s">
        <v>69</v>
      </c>
      <c r="C23" s="42" t="s">
        <v>13</v>
      </c>
      <c r="D23" s="43"/>
      <c r="E23" s="44">
        <v>82</v>
      </c>
      <c r="F23" s="44"/>
      <c r="G23" s="44">
        <v>55</v>
      </c>
      <c r="H23" s="43"/>
      <c r="I23" s="44">
        <v>62</v>
      </c>
      <c r="J23" s="73">
        <f>E23+G23+I23</f>
        <v>199</v>
      </c>
      <c r="K23" s="73"/>
      <c r="L23" s="20"/>
      <c r="M23" s="70"/>
      <c r="N23" s="20"/>
      <c r="O23" s="11"/>
      <c r="P23" s="11"/>
      <c r="Q23" s="19"/>
      <c r="R23" s="20"/>
      <c r="S23" s="20"/>
    </row>
    <row r="24" spans="1:19" ht="25.5" customHeight="1">
      <c r="A24" s="76" t="s">
        <v>80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10"/>
      <c r="M24" s="10"/>
      <c r="N24" s="10"/>
      <c r="O24" s="10"/>
      <c r="P24" s="10"/>
      <c r="Q24" s="10"/>
      <c r="R24" s="10"/>
      <c r="S24" s="10"/>
    </row>
    <row r="25" spans="1:19" ht="7.5" customHeight="1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10"/>
      <c r="M25" s="10"/>
      <c r="N25" s="10"/>
      <c r="O25" s="10"/>
      <c r="P25" s="10"/>
      <c r="Q25" s="10"/>
      <c r="R25" s="10"/>
      <c r="S25" s="10"/>
    </row>
    <row r="26" spans="1:19" s="2" customFormat="1" ht="24" customHeight="1">
      <c r="A26" s="33" t="s">
        <v>16</v>
      </c>
      <c r="B26" s="34" t="s">
        <v>4</v>
      </c>
      <c r="C26" s="35" t="s">
        <v>17</v>
      </c>
      <c r="D26" s="75" t="s">
        <v>0</v>
      </c>
      <c r="E26" s="75"/>
      <c r="F26" s="75" t="s">
        <v>1</v>
      </c>
      <c r="G26" s="75"/>
      <c r="H26" s="75" t="s">
        <v>2</v>
      </c>
      <c r="I26" s="75"/>
      <c r="J26" s="81" t="s">
        <v>3</v>
      </c>
      <c r="K26" s="81"/>
      <c r="L26" s="69"/>
      <c r="M26" s="23"/>
      <c r="N26" s="23"/>
      <c r="O26" s="21"/>
      <c r="P26" s="21"/>
      <c r="Q26" s="21"/>
      <c r="R26" s="21"/>
      <c r="S26" s="23"/>
    </row>
    <row r="27" spans="1:19" s="3" customFormat="1" ht="15.75" customHeight="1">
      <c r="A27" s="43">
        <v>1</v>
      </c>
      <c r="B27" s="39" t="s">
        <v>66</v>
      </c>
      <c r="C27" s="42" t="s">
        <v>13</v>
      </c>
      <c r="D27" s="43"/>
      <c r="E27" s="44">
        <v>85</v>
      </c>
      <c r="F27" s="44"/>
      <c r="G27" s="44">
        <v>68</v>
      </c>
      <c r="H27" s="43"/>
      <c r="I27" s="44">
        <v>57</v>
      </c>
      <c r="J27" s="73">
        <f>E27+G27+I27</f>
        <v>210</v>
      </c>
      <c r="K27" s="73"/>
      <c r="L27" s="20"/>
      <c r="M27" s="70"/>
      <c r="N27" s="20"/>
      <c r="O27" s="11"/>
      <c r="P27" s="11"/>
      <c r="Q27" s="19"/>
      <c r="R27" s="20"/>
      <c r="S27" s="20"/>
    </row>
    <row r="28" spans="1:19" s="3" customFormat="1" ht="26.25" customHeight="1">
      <c r="A28" s="77" t="s">
        <v>84</v>
      </c>
      <c r="B28" s="77"/>
      <c r="C28" s="77"/>
      <c r="D28" s="77"/>
      <c r="E28" s="77"/>
      <c r="F28" s="77"/>
      <c r="G28" s="77"/>
      <c r="H28" s="77"/>
      <c r="I28" s="10"/>
      <c r="J28" s="10"/>
      <c r="K28" s="10"/>
      <c r="L28" s="17"/>
      <c r="M28" s="17"/>
      <c r="N28" s="17"/>
      <c r="O28" s="17"/>
      <c r="P28" s="17"/>
      <c r="Q28" s="17"/>
      <c r="R28" s="17"/>
      <c r="S28" s="17"/>
    </row>
    <row r="29" spans="1:19" s="3" customFormat="1" ht="7.5" customHeight="1">
      <c r="A29" s="56"/>
      <c r="B29" s="56"/>
      <c r="C29" s="56"/>
      <c r="D29" s="56"/>
      <c r="E29" s="56"/>
      <c r="F29" s="56"/>
      <c r="G29" s="56"/>
      <c r="H29" s="56"/>
      <c r="I29" s="10"/>
      <c r="J29" s="10"/>
      <c r="K29" s="10"/>
      <c r="L29" s="17"/>
      <c r="M29" s="17"/>
      <c r="N29" s="17"/>
      <c r="O29" s="17"/>
      <c r="P29" s="17"/>
      <c r="Q29" s="17"/>
      <c r="R29" s="17"/>
      <c r="S29" s="17"/>
    </row>
    <row r="30" spans="1:8" s="3" customFormat="1" ht="28.5" customHeight="1">
      <c r="A30" s="57" t="s">
        <v>16</v>
      </c>
      <c r="B30" s="35" t="s">
        <v>17</v>
      </c>
      <c r="C30" s="33"/>
      <c r="D30" s="33" t="s">
        <v>0</v>
      </c>
      <c r="E30" s="36" t="s">
        <v>1</v>
      </c>
      <c r="F30" s="36" t="s">
        <v>2</v>
      </c>
      <c r="G30" s="81" t="s">
        <v>3</v>
      </c>
      <c r="H30" s="81"/>
    </row>
    <row r="31" spans="1:8" ht="15">
      <c r="A31" s="58">
        <v>1</v>
      </c>
      <c r="B31" s="59" t="s">
        <v>76</v>
      </c>
      <c r="C31" s="64"/>
      <c r="D31" s="64">
        <v>256</v>
      </c>
      <c r="E31" s="64">
        <v>178</v>
      </c>
      <c r="F31" s="64">
        <v>193</v>
      </c>
      <c r="G31" s="89">
        <v>627</v>
      </c>
      <c r="H31" s="89"/>
    </row>
    <row r="32" spans="1:8" ht="15">
      <c r="A32" s="65"/>
      <c r="B32" s="39" t="s">
        <v>70</v>
      </c>
      <c r="C32" s="41"/>
      <c r="D32" s="43">
        <v>88</v>
      </c>
      <c r="E32" s="43">
        <v>58</v>
      </c>
      <c r="F32" s="43">
        <v>55</v>
      </c>
      <c r="G32" s="87">
        <v>201</v>
      </c>
      <c r="H32" s="87"/>
    </row>
    <row r="33" spans="1:8" ht="15">
      <c r="A33" s="65"/>
      <c r="B33" s="39" t="s">
        <v>69</v>
      </c>
      <c r="C33" s="41"/>
      <c r="D33" s="43">
        <v>82</v>
      </c>
      <c r="E33" s="43">
        <v>55</v>
      </c>
      <c r="F33" s="43">
        <v>62</v>
      </c>
      <c r="G33" s="87">
        <v>199</v>
      </c>
      <c r="H33" s="87"/>
    </row>
    <row r="34" spans="1:8" ht="15">
      <c r="A34" s="65"/>
      <c r="B34" s="39" t="s">
        <v>68</v>
      </c>
      <c r="C34" s="41"/>
      <c r="D34" s="43">
        <v>86</v>
      </c>
      <c r="E34" s="43">
        <v>65</v>
      </c>
      <c r="F34" s="43">
        <v>76</v>
      </c>
      <c r="G34" s="87">
        <v>227</v>
      </c>
      <c r="H34" s="87"/>
    </row>
    <row r="35" spans="1:19" s="3" customFormat="1" ht="38.25" customHeight="1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20"/>
      <c r="M35" s="20"/>
      <c r="N35" s="20"/>
      <c r="O35" s="11"/>
      <c r="P35" s="11"/>
      <c r="Q35" s="19"/>
      <c r="R35" s="20"/>
      <c r="S35" s="20"/>
    </row>
    <row r="36" spans="1:19" s="3" customFormat="1" ht="43.5" customHeight="1">
      <c r="A36" s="78" t="s">
        <v>86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85"/>
      <c r="M36" s="85"/>
      <c r="N36" s="27"/>
      <c r="O36" s="27"/>
      <c r="P36" s="27"/>
      <c r="Q36" s="27"/>
      <c r="R36" s="27"/>
      <c r="S36" s="27"/>
    </row>
    <row r="37" spans="1:19" ht="25.5" customHeight="1">
      <c r="A37" s="77" t="s">
        <v>19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6"/>
      <c r="M37" s="76"/>
      <c r="N37" s="10"/>
      <c r="O37" s="10"/>
      <c r="P37" s="10"/>
      <c r="Q37" s="10"/>
      <c r="R37" s="10"/>
      <c r="S37" s="10"/>
    </row>
    <row r="38" spans="1:19" ht="7.5" customHeight="1">
      <c r="A38" s="80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76"/>
      <c r="M38" s="76"/>
      <c r="N38" s="10"/>
      <c r="O38" s="10"/>
      <c r="P38" s="10"/>
      <c r="Q38" s="10"/>
      <c r="R38" s="10"/>
      <c r="S38" s="10"/>
    </row>
    <row r="39" spans="1:19" s="2" customFormat="1" ht="24" customHeight="1">
      <c r="A39" s="33" t="s">
        <v>16</v>
      </c>
      <c r="B39" s="34" t="s">
        <v>4</v>
      </c>
      <c r="C39" s="35" t="s">
        <v>17</v>
      </c>
      <c r="D39" s="36">
        <v>1</v>
      </c>
      <c r="E39" s="36">
        <v>2</v>
      </c>
      <c r="F39" s="36">
        <v>3</v>
      </c>
      <c r="G39" s="36">
        <v>4</v>
      </c>
      <c r="H39" s="36">
        <v>5</v>
      </c>
      <c r="I39" s="36">
        <v>6</v>
      </c>
      <c r="J39" s="81" t="s">
        <v>3</v>
      </c>
      <c r="K39" s="81"/>
      <c r="L39" s="82"/>
      <c r="M39" s="82"/>
      <c r="N39" s="21"/>
      <c r="O39" s="21"/>
      <c r="P39" s="21"/>
      <c r="Q39" s="21"/>
      <c r="R39" s="21"/>
      <c r="S39" s="23"/>
    </row>
    <row r="40" spans="1:19" s="3" customFormat="1" ht="15.75" customHeight="1">
      <c r="A40" s="43">
        <v>1</v>
      </c>
      <c r="B40" s="39" t="s">
        <v>5</v>
      </c>
      <c r="C40" s="42" t="s">
        <v>12</v>
      </c>
      <c r="D40" s="43">
        <v>100</v>
      </c>
      <c r="E40" s="43">
        <v>98</v>
      </c>
      <c r="F40" s="43">
        <v>100</v>
      </c>
      <c r="G40" s="43">
        <v>100</v>
      </c>
      <c r="H40" s="43">
        <v>99</v>
      </c>
      <c r="I40" s="43">
        <v>99</v>
      </c>
      <c r="J40" s="73">
        <f aca="true" t="shared" si="0" ref="J40:J45">SUM(D40:I40)</f>
        <v>596</v>
      </c>
      <c r="K40" s="73"/>
      <c r="L40" s="11"/>
      <c r="M40" s="11"/>
      <c r="N40" s="19"/>
      <c r="O40" s="19"/>
      <c r="P40" s="11"/>
      <c r="Q40" s="11"/>
      <c r="R40" s="11"/>
      <c r="S40" s="11"/>
    </row>
    <row r="41" spans="1:19" s="3" customFormat="1" ht="15.75" customHeight="1">
      <c r="A41" s="43">
        <v>2</v>
      </c>
      <c r="B41" s="39" t="s">
        <v>6</v>
      </c>
      <c r="C41" s="42" t="s">
        <v>13</v>
      </c>
      <c r="D41" s="43">
        <v>98</v>
      </c>
      <c r="E41" s="43">
        <v>100</v>
      </c>
      <c r="F41" s="43">
        <v>99</v>
      </c>
      <c r="G41" s="43">
        <v>97</v>
      </c>
      <c r="H41" s="43">
        <v>98</v>
      </c>
      <c r="I41" s="43">
        <v>99</v>
      </c>
      <c r="J41" s="73">
        <f t="shared" si="0"/>
        <v>591</v>
      </c>
      <c r="K41" s="73"/>
      <c r="L41" s="11"/>
      <c r="M41" s="11"/>
      <c r="N41" s="19"/>
      <c r="O41" s="19"/>
      <c r="P41" s="11"/>
      <c r="Q41" s="11"/>
      <c r="R41" s="11"/>
      <c r="S41" s="11"/>
    </row>
    <row r="42" spans="1:19" s="3" customFormat="1" ht="15.75" customHeight="1">
      <c r="A42" s="43">
        <v>3</v>
      </c>
      <c r="B42" s="39" t="s">
        <v>44</v>
      </c>
      <c r="C42" s="42" t="s">
        <v>45</v>
      </c>
      <c r="D42" s="43">
        <v>97</v>
      </c>
      <c r="E42" s="43">
        <v>97</v>
      </c>
      <c r="F42" s="43">
        <v>100</v>
      </c>
      <c r="G42" s="43">
        <v>98</v>
      </c>
      <c r="H42" s="43">
        <v>99</v>
      </c>
      <c r="I42" s="43">
        <v>98</v>
      </c>
      <c r="J42" s="73">
        <f t="shared" si="0"/>
        <v>589</v>
      </c>
      <c r="K42" s="73"/>
      <c r="L42" s="11"/>
      <c r="M42" s="11"/>
      <c r="N42" s="19"/>
      <c r="O42" s="19"/>
      <c r="P42" s="11"/>
      <c r="Q42" s="11"/>
      <c r="R42" s="11"/>
      <c r="S42" s="11"/>
    </row>
    <row r="43" spans="1:19" s="3" customFormat="1" ht="15.75" customHeight="1">
      <c r="A43" s="43">
        <v>4</v>
      </c>
      <c r="B43" s="39" t="s">
        <v>22</v>
      </c>
      <c r="C43" s="42" t="s">
        <v>13</v>
      </c>
      <c r="D43" s="43">
        <v>97</v>
      </c>
      <c r="E43" s="43">
        <v>99</v>
      </c>
      <c r="F43" s="43">
        <v>99</v>
      </c>
      <c r="G43" s="43">
        <v>99</v>
      </c>
      <c r="H43" s="43">
        <v>97</v>
      </c>
      <c r="I43" s="43">
        <v>98</v>
      </c>
      <c r="J43" s="73">
        <f t="shared" si="0"/>
        <v>589</v>
      </c>
      <c r="K43" s="73"/>
      <c r="L43" s="11"/>
      <c r="M43" s="11"/>
      <c r="N43" s="19"/>
      <c r="O43" s="19"/>
      <c r="P43" s="11"/>
      <c r="Q43" s="11"/>
      <c r="R43" s="11"/>
      <c r="S43" s="11"/>
    </row>
    <row r="44" spans="1:19" s="3" customFormat="1" ht="15.75" customHeight="1">
      <c r="A44" s="43">
        <v>5</v>
      </c>
      <c r="B44" s="39" t="s">
        <v>29</v>
      </c>
      <c r="C44" s="42" t="s">
        <v>13</v>
      </c>
      <c r="D44" s="43">
        <v>95</v>
      </c>
      <c r="E44" s="43">
        <v>97</v>
      </c>
      <c r="F44" s="43">
        <v>95</v>
      </c>
      <c r="G44" s="43">
        <v>94</v>
      </c>
      <c r="H44" s="43">
        <v>98</v>
      </c>
      <c r="I44" s="43">
        <v>97</v>
      </c>
      <c r="J44" s="73">
        <f t="shared" si="0"/>
        <v>576</v>
      </c>
      <c r="K44" s="73"/>
      <c r="L44" s="11"/>
      <c r="M44" s="11"/>
      <c r="N44" s="19"/>
      <c r="O44" s="19"/>
      <c r="P44" s="11"/>
      <c r="Q44" s="11"/>
      <c r="R44" s="11"/>
      <c r="S44" s="11"/>
    </row>
    <row r="45" spans="1:19" s="3" customFormat="1" ht="15.75" customHeight="1">
      <c r="A45" s="43">
        <v>6</v>
      </c>
      <c r="B45" s="39" t="s">
        <v>41</v>
      </c>
      <c r="C45" s="42" t="s">
        <v>12</v>
      </c>
      <c r="D45" s="43">
        <v>95</v>
      </c>
      <c r="E45" s="43">
        <v>90</v>
      </c>
      <c r="F45" s="43">
        <v>92</v>
      </c>
      <c r="G45" s="43">
        <v>95</v>
      </c>
      <c r="H45" s="43">
        <v>97</v>
      </c>
      <c r="I45" s="43">
        <v>94</v>
      </c>
      <c r="J45" s="73">
        <f t="shared" si="0"/>
        <v>563</v>
      </c>
      <c r="K45" s="73"/>
      <c r="L45" s="11"/>
      <c r="M45" s="11"/>
      <c r="N45" s="19"/>
      <c r="O45" s="19"/>
      <c r="P45" s="11"/>
      <c r="Q45" s="11"/>
      <c r="R45" s="11"/>
      <c r="S45" s="11"/>
    </row>
    <row r="46" spans="1:19" ht="25.5" customHeight="1">
      <c r="A46" s="77" t="s">
        <v>20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11"/>
      <c r="M46" s="11"/>
      <c r="N46" s="46"/>
      <c r="O46" s="46"/>
      <c r="P46" s="10"/>
      <c r="Q46" s="10"/>
      <c r="R46" s="10"/>
      <c r="S46" s="10"/>
    </row>
    <row r="47" spans="1:19" ht="7.5" customHeight="1">
      <c r="A47" s="80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11"/>
      <c r="M47" s="11"/>
      <c r="N47" s="46"/>
      <c r="O47" s="46"/>
      <c r="P47" s="10"/>
      <c r="Q47" s="10"/>
      <c r="R47" s="10"/>
      <c r="S47" s="10"/>
    </row>
    <row r="48" spans="1:19" s="2" customFormat="1" ht="24" customHeight="1">
      <c r="A48" s="33" t="s">
        <v>16</v>
      </c>
      <c r="B48" s="34" t="s">
        <v>4</v>
      </c>
      <c r="C48" s="35" t="s">
        <v>17</v>
      </c>
      <c r="D48" s="36">
        <v>1</v>
      </c>
      <c r="E48" s="36">
        <v>2</v>
      </c>
      <c r="F48" s="36">
        <v>3</v>
      </c>
      <c r="G48" s="36">
        <v>4</v>
      </c>
      <c r="H48" s="36">
        <v>5</v>
      </c>
      <c r="I48" s="36">
        <v>6</v>
      </c>
      <c r="J48" s="81" t="s">
        <v>3</v>
      </c>
      <c r="K48" s="81"/>
      <c r="L48" s="11"/>
      <c r="M48" s="11"/>
      <c r="N48" s="19"/>
      <c r="O48" s="19"/>
      <c r="P48" s="21"/>
      <c r="Q48" s="21"/>
      <c r="R48" s="21"/>
      <c r="S48" s="23"/>
    </row>
    <row r="49" spans="1:19" s="3" customFormat="1" ht="15.75" customHeight="1">
      <c r="A49" s="43">
        <v>1</v>
      </c>
      <c r="B49" s="39" t="s">
        <v>8</v>
      </c>
      <c r="C49" s="42" t="s">
        <v>12</v>
      </c>
      <c r="D49" s="43">
        <v>100</v>
      </c>
      <c r="E49" s="43">
        <v>98</v>
      </c>
      <c r="F49" s="43">
        <v>98</v>
      </c>
      <c r="G49" s="43">
        <v>99</v>
      </c>
      <c r="H49" s="43">
        <v>98</v>
      </c>
      <c r="I49" s="43">
        <v>98</v>
      </c>
      <c r="J49" s="73">
        <f>SUM(D49:I49)</f>
        <v>591</v>
      </c>
      <c r="K49" s="73"/>
      <c r="L49" s="11"/>
      <c r="M49" s="11"/>
      <c r="N49" s="19"/>
      <c r="O49" s="19"/>
      <c r="P49" s="11"/>
      <c r="Q49" s="11"/>
      <c r="R49" s="11"/>
      <c r="S49" s="11"/>
    </row>
    <row r="50" spans="1:19" s="3" customFormat="1" ht="15.75" customHeight="1">
      <c r="A50" s="43">
        <v>2</v>
      </c>
      <c r="B50" s="39" t="s">
        <v>30</v>
      </c>
      <c r="C50" s="42" t="s">
        <v>13</v>
      </c>
      <c r="D50" s="43">
        <v>99</v>
      </c>
      <c r="E50" s="43">
        <v>98</v>
      </c>
      <c r="F50" s="43">
        <v>99</v>
      </c>
      <c r="G50" s="43">
        <v>99</v>
      </c>
      <c r="H50" s="43">
        <v>98</v>
      </c>
      <c r="I50" s="43">
        <v>97</v>
      </c>
      <c r="J50" s="73">
        <f>SUM(D50:I50)</f>
        <v>590</v>
      </c>
      <c r="K50" s="73"/>
      <c r="L50" s="11"/>
      <c r="M50" s="11"/>
      <c r="N50" s="19"/>
      <c r="O50" s="19"/>
      <c r="P50" s="11"/>
      <c r="Q50" s="11"/>
      <c r="R50" s="11"/>
      <c r="S50" s="11"/>
    </row>
    <row r="51" spans="1:19" s="3" customFormat="1" ht="15" customHeight="1">
      <c r="A51" s="17"/>
      <c r="B51" s="25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</row>
    <row r="52" spans="1:19" s="3" customFormat="1" ht="26.25" customHeight="1">
      <c r="A52" s="77" t="s">
        <v>64</v>
      </c>
      <c r="B52" s="77"/>
      <c r="C52" s="77"/>
      <c r="D52" s="77"/>
      <c r="E52" s="77"/>
      <c r="F52" s="77"/>
      <c r="G52" s="77"/>
      <c r="H52" s="77"/>
      <c r="I52" s="55"/>
      <c r="J52" s="55"/>
      <c r="K52" s="55"/>
      <c r="L52" s="17"/>
      <c r="M52" s="17"/>
      <c r="N52" s="17"/>
      <c r="O52" s="17"/>
      <c r="P52" s="17"/>
      <c r="Q52" s="17"/>
      <c r="R52" s="17"/>
      <c r="S52" s="17"/>
    </row>
    <row r="53" spans="1:19" s="3" customFormat="1" ht="7.5" customHeight="1">
      <c r="A53" s="56"/>
      <c r="B53" s="56"/>
      <c r="C53" s="56"/>
      <c r="D53" s="56"/>
      <c r="E53" s="56"/>
      <c r="F53" s="56"/>
      <c r="G53" s="56"/>
      <c r="H53" s="56"/>
      <c r="I53" s="10"/>
      <c r="J53" s="10"/>
      <c r="K53" s="10"/>
      <c r="L53" s="17"/>
      <c r="M53" s="17"/>
      <c r="N53" s="17"/>
      <c r="O53" s="17"/>
      <c r="P53" s="17"/>
      <c r="Q53" s="17"/>
      <c r="R53" s="17"/>
      <c r="S53" s="17"/>
    </row>
    <row r="54" spans="1:19" ht="24" customHeight="1">
      <c r="A54" s="33" t="s">
        <v>16</v>
      </c>
      <c r="B54" s="34" t="s">
        <v>4</v>
      </c>
      <c r="C54" s="35" t="s">
        <v>17</v>
      </c>
      <c r="D54" s="36">
        <v>1</v>
      </c>
      <c r="E54" s="36">
        <v>2</v>
      </c>
      <c r="F54" s="36">
        <v>3</v>
      </c>
      <c r="G54" s="81" t="s">
        <v>3</v>
      </c>
      <c r="H54" s="81"/>
      <c r="I54" s="21"/>
      <c r="J54" s="23"/>
      <c r="K54" s="23"/>
      <c r="L54" s="14"/>
      <c r="M54" s="14"/>
      <c r="N54" s="14"/>
      <c r="O54" s="14"/>
      <c r="P54" s="14"/>
      <c r="Q54" s="14"/>
      <c r="R54" s="14"/>
      <c r="S54" s="14"/>
    </row>
    <row r="55" spans="1:19" ht="15">
      <c r="A55" s="43">
        <v>1</v>
      </c>
      <c r="B55" s="39" t="s">
        <v>68</v>
      </c>
      <c r="C55" s="42" t="s">
        <v>13</v>
      </c>
      <c r="D55" s="43">
        <v>81</v>
      </c>
      <c r="E55" s="43">
        <v>79</v>
      </c>
      <c r="F55" s="43">
        <v>80</v>
      </c>
      <c r="G55" s="73">
        <f>SUM(D55:F55)</f>
        <v>240</v>
      </c>
      <c r="H55" s="73"/>
      <c r="I55" s="19"/>
      <c r="J55" s="19"/>
      <c r="K55" s="19"/>
      <c r="L55" s="14"/>
      <c r="M55" s="14"/>
      <c r="N55" s="14"/>
      <c r="O55" s="14"/>
      <c r="P55" s="14"/>
      <c r="Q55" s="14"/>
      <c r="R55" s="14"/>
      <c r="S55" s="14"/>
    </row>
    <row r="56" spans="1:19" ht="15">
      <c r="A56" s="43">
        <v>2</v>
      </c>
      <c r="B56" s="39" t="s">
        <v>69</v>
      </c>
      <c r="C56" s="42" t="s">
        <v>13</v>
      </c>
      <c r="D56" s="43">
        <v>78</v>
      </c>
      <c r="E56" s="43">
        <v>73</v>
      </c>
      <c r="F56" s="43">
        <v>85</v>
      </c>
      <c r="G56" s="73">
        <f>SUM(D56:F56)</f>
        <v>236</v>
      </c>
      <c r="H56" s="73"/>
      <c r="I56" s="19"/>
      <c r="J56" s="19"/>
      <c r="K56" s="19"/>
      <c r="L56" s="14"/>
      <c r="M56" s="14"/>
      <c r="N56" s="14"/>
      <c r="O56" s="14"/>
      <c r="P56" s="14"/>
      <c r="Q56" s="14"/>
      <c r="R56" s="14"/>
      <c r="S56" s="14"/>
    </row>
    <row r="57" spans="1:19" ht="15">
      <c r="A57" s="43">
        <v>3</v>
      </c>
      <c r="B57" s="39" t="s">
        <v>70</v>
      </c>
      <c r="C57" s="42" t="s">
        <v>13</v>
      </c>
      <c r="D57" s="43">
        <v>67</v>
      </c>
      <c r="E57" s="43">
        <v>85</v>
      </c>
      <c r="F57" s="43">
        <v>74</v>
      </c>
      <c r="G57" s="73">
        <f>SUM(D57:F57)</f>
        <v>226</v>
      </c>
      <c r="H57" s="73"/>
      <c r="I57" s="19"/>
      <c r="J57" s="19"/>
      <c r="K57" s="19"/>
      <c r="L57" s="14"/>
      <c r="M57" s="14"/>
      <c r="N57" s="14"/>
      <c r="O57" s="14"/>
      <c r="P57" s="14"/>
      <c r="Q57" s="14"/>
      <c r="R57" s="14"/>
      <c r="S57" s="14"/>
    </row>
    <row r="58" spans="1:19" ht="15">
      <c r="A58" s="43">
        <v>4</v>
      </c>
      <c r="B58" s="39" t="s">
        <v>67</v>
      </c>
      <c r="C58" s="42" t="s">
        <v>13</v>
      </c>
      <c r="D58" s="43">
        <v>81</v>
      </c>
      <c r="E58" s="43">
        <v>67</v>
      </c>
      <c r="F58" s="43">
        <v>77</v>
      </c>
      <c r="G58" s="73">
        <f>SUM(D58:F58)</f>
        <v>225</v>
      </c>
      <c r="H58" s="73"/>
      <c r="I58" s="19"/>
      <c r="J58" s="19"/>
      <c r="K58" s="19"/>
      <c r="L58" s="14"/>
      <c r="M58" s="14"/>
      <c r="N58" s="14"/>
      <c r="O58" s="14"/>
      <c r="P58" s="14"/>
      <c r="Q58" s="14"/>
      <c r="R58" s="14"/>
      <c r="S58" s="14"/>
    </row>
    <row r="59" spans="1:19" ht="15">
      <c r="A59" s="43">
        <v>5</v>
      </c>
      <c r="B59" s="39" t="s">
        <v>78</v>
      </c>
      <c r="C59" s="42" t="s">
        <v>13</v>
      </c>
      <c r="D59" s="43">
        <v>64</v>
      </c>
      <c r="E59" s="43">
        <v>59</v>
      </c>
      <c r="F59" s="43">
        <v>71</v>
      </c>
      <c r="G59" s="73">
        <f>SUM(D59:F59)</f>
        <v>194</v>
      </c>
      <c r="H59" s="73"/>
      <c r="I59" s="19"/>
      <c r="J59" s="19"/>
      <c r="K59" s="19"/>
      <c r="L59" s="14"/>
      <c r="M59" s="14"/>
      <c r="N59" s="14"/>
      <c r="O59" s="14"/>
      <c r="P59" s="14"/>
      <c r="Q59" s="14"/>
      <c r="R59" s="14"/>
      <c r="S59" s="14"/>
    </row>
    <row r="60" spans="1:19" s="3" customFormat="1" ht="26.25" customHeight="1">
      <c r="A60" s="77" t="s">
        <v>65</v>
      </c>
      <c r="B60" s="77"/>
      <c r="C60" s="77"/>
      <c r="D60" s="77"/>
      <c r="E60" s="77"/>
      <c r="F60" s="77"/>
      <c r="G60" s="77"/>
      <c r="H60" s="77"/>
      <c r="I60" s="10"/>
      <c r="J60" s="10"/>
      <c r="K60" s="10"/>
      <c r="L60" s="17"/>
      <c r="M60" s="17"/>
      <c r="N60" s="17"/>
      <c r="O60" s="17"/>
      <c r="P60" s="17"/>
      <c r="Q60" s="17"/>
      <c r="R60" s="17"/>
      <c r="S60" s="17"/>
    </row>
    <row r="61" spans="1:19" s="3" customFormat="1" ht="7.5" customHeight="1">
      <c r="A61" s="56"/>
      <c r="B61" s="56"/>
      <c r="C61" s="56"/>
      <c r="D61" s="56"/>
      <c r="E61" s="56"/>
      <c r="F61" s="56"/>
      <c r="G61" s="56"/>
      <c r="H61" s="56"/>
      <c r="I61" s="10"/>
      <c r="J61" s="10"/>
      <c r="K61" s="10"/>
      <c r="L61" s="17"/>
      <c r="M61" s="17"/>
      <c r="N61" s="17"/>
      <c r="O61" s="17"/>
      <c r="P61" s="17"/>
      <c r="Q61" s="17"/>
      <c r="R61" s="17"/>
      <c r="S61" s="17"/>
    </row>
    <row r="62" spans="1:19" ht="24" customHeight="1">
      <c r="A62" s="33" t="s">
        <v>16</v>
      </c>
      <c r="B62" s="34" t="s">
        <v>4</v>
      </c>
      <c r="C62" s="35" t="s">
        <v>17</v>
      </c>
      <c r="D62" s="36">
        <v>1</v>
      </c>
      <c r="E62" s="36">
        <v>2</v>
      </c>
      <c r="F62" s="36">
        <v>3</v>
      </c>
      <c r="G62" s="81" t="s">
        <v>3</v>
      </c>
      <c r="H62" s="81"/>
      <c r="I62" s="21"/>
      <c r="J62" s="23"/>
      <c r="K62" s="23"/>
      <c r="L62" s="14"/>
      <c r="M62" s="14"/>
      <c r="N62" s="14"/>
      <c r="O62" s="14"/>
      <c r="P62" s="14"/>
      <c r="Q62" s="14"/>
      <c r="R62" s="14"/>
      <c r="S62" s="14"/>
    </row>
    <row r="63" spans="1:19" ht="15">
      <c r="A63" s="43">
        <v>1</v>
      </c>
      <c r="B63" s="39" t="s">
        <v>66</v>
      </c>
      <c r="C63" s="42" t="s">
        <v>13</v>
      </c>
      <c r="D63" s="43">
        <v>85</v>
      </c>
      <c r="E63" s="43">
        <v>75</v>
      </c>
      <c r="F63" s="43">
        <v>81</v>
      </c>
      <c r="G63" s="73">
        <f>SUM(D63:F63)</f>
        <v>241</v>
      </c>
      <c r="H63" s="73"/>
      <c r="I63" s="19"/>
      <c r="J63" s="19"/>
      <c r="K63" s="19"/>
      <c r="L63" s="14"/>
      <c r="M63" s="14"/>
      <c r="N63" s="14"/>
      <c r="O63" s="14"/>
      <c r="P63" s="14"/>
      <c r="Q63" s="14"/>
      <c r="R63" s="14"/>
      <c r="S63" s="14"/>
    </row>
    <row r="64" spans="1:19" s="3" customFormat="1" ht="26.25" customHeight="1">
      <c r="A64" s="77" t="s">
        <v>75</v>
      </c>
      <c r="B64" s="77"/>
      <c r="C64" s="77"/>
      <c r="D64" s="77"/>
      <c r="E64" s="77"/>
      <c r="F64" s="77"/>
      <c r="G64" s="77"/>
      <c r="H64" s="77"/>
      <c r="I64" s="10"/>
      <c r="J64" s="10"/>
      <c r="K64" s="10"/>
      <c r="L64" s="17"/>
      <c r="M64" s="17"/>
      <c r="N64" s="17"/>
      <c r="O64" s="17"/>
      <c r="P64" s="17"/>
      <c r="Q64" s="17"/>
      <c r="R64" s="17"/>
      <c r="S64" s="17"/>
    </row>
    <row r="65" spans="1:19" s="3" customFormat="1" ht="7.5" customHeight="1">
      <c r="A65" s="56"/>
      <c r="B65" s="56"/>
      <c r="C65" s="56"/>
      <c r="D65" s="56"/>
      <c r="E65" s="56"/>
      <c r="F65" s="56"/>
      <c r="G65" s="56"/>
      <c r="H65" s="56"/>
      <c r="I65" s="10"/>
      <c r="J65" s="10"/>
      <c r="K65" s="10"/>
      <c r="L65" s="17"/>
      <c r="M65" s="17"/>
      <c r="N65" s="17"/>
      <c r="O65" s="17"/>
      <c r="P65" s="17"/>
      <c r="Q65" s="17"/>
      <c r="R65" s="17"/>
      <c r="S65" s="17"/>
    </row>
    <row r="66" spans="1:8" s="3" customFormat="1" ht="28.5" customHeight="1">
      <c r="A66" s="57" t="s">
        <v>16</v>
      </c>
      <c r="B66" s="35" t="s">
        <v>17</v>
      </c>
      <c r="C66" s="33"/>
      <c r="D66" s="33">
        <v>1</v>
      </c>
      <c r="E66" s="36">
        <v>2</v>
      </c>
      <c r="F66" s="36">
        <v>3</v>
      </c>
      <c r="G66" s="81" t="s">
        <v>3</v>
      </c>
      <c r="H66" s="81"/>
    </row>
    <row r="67" spans="1:8" ht="15">
      <c r="A67" s="58">
        <v>1</v>
      </c>
      <c r="B67" s="59" t="s">
        <v>76</v>
      </c>
      <c r="C67" s="64"/>
      <c r="D67" s="64">
        <v>240</v>
      </c>
      <c r="E67" s="64">
        <v>219</v>
      </c>
      <c r="F67" s="64">
        <v>242</v>
      </c>
      <c r="G67" s="87">
        <v>701</v>
      </c>
      <c r="H67" s="87"/>
    </row>
    <row r="68" spans="1:8" ht="15">
      <c r="A68" s="65"/>
      <c r="B68" s="39" t="s">
        <v>67</v>
      </c>
      <c r="C68" s="41"/>
      <c r="D68" s="43">
        <v>81</v>
      </c>
      <c r="E68" s="43">
        <v>67</v>
      </c>
      <c r="F68" s="43">
        <v>77</v>
      </c>
      <c r="G68" s="87">
        <v>225</v>
      </c>
      <c r="H68" s="87"/>
    </row>
    <row r="69" spans="1:8" ht="15">
      <c r="A69" s="65"/>
      <c r="B69" s="39" t="s">
        <v>68</v>
      </c>
      <c r="C69" s="41"/>
      <c r="D69" s="43">
        <v>81</v>
      </c>
      <c r="E69" s="43">
        <v>79</v>
      </c>
      <c r="F69" s="43">
        <v>80</v>
      </c>
      <c r="G69" s="87">
        <v>240</v>
      </c>
      <c r="H69" s="87"/>
    </row>
    <row r="70" spans="1:8" ht="15">
      <c r="A70" s="65"/>
      <c r="B70" s="39" t="s">
        <v>69</v>
      </c>
      <c r="C70" s="41"/>
      <c r="D70" s="43">
        <v>78</v>
      </c>
      <c r="E70" s="43">
        <v>73</v>
      </c>
      <c r="F70" s="43">
        <v>85</v>
      </c>
      <c r="G70" s="87">
        <v>236</v>
      </c>
      <c r="H70" s="87"/>
    </row>
    <row r="71" spans="1:19" ht="32.25" customHeight="1">
      <c r="A71" s="43"/>
      <c r="B71" s="63" t="s">
        <v>74</v>
      </c>
      <c r="C71" s="63"/>
      <c r="D71" s="63"/>
      <c r="E71" s="63"/>
      <c r="F71" s="63"/>
      <c r="G71" s="63"/>
      <c r="H71" s="63"/>
      <c r="I71" s="19"/>
      <c r="J71" s="19"/>
      <c r="K71" s="19"/>
      <c r="L71" s="14"/>
      <c r="M71" s="14"/>
      <c r="N71" s="14"/>
      <c r="O71" s="14"/>
      <c r="P71" s="14"/>
      <c r="Q71" s="14"/>
      <c r="R71" s="14"/>
      <c r="S71" s="14"/>
    </row>
    <row r="72" spans="1:8" s="3" customFormat="1" ht="28.5" customHeight="1">
      <c r="A72" s="57" t="s">
        <v>16</v>
      </c>
      <c r="B72" s="35" t="s">
        <v>17</v>
      </c>
      <c r="C72" s="33"/>
      <c r="D72" s="33">
        <v>1</v>
      </c>
      <c r="E72" s="36">
        <v>2</v>
      </c>
      <c r="F72" s="36">
        <v>3</v>
      </c>
      <c r="G72" s="81" t="s">
        <v>3</v>
      </c>
      <c r="H72" s="81"/>
    </row>
    <row r="73" spans="1:8" ht="15">
      <c r="A73" s="58"/>
      <c r="B73" s="59" t="s">
        <v>77</v>
      </c>
      <c r="C73" s="64"/>
      <c r="D73" s="64">
        <v>231</v>
      </c>
      <c r="E73" s="64">
        <v>230</v>
      </c>
      <c r="F73" s="64">
        <v>251</v>
      </c>
      <c r="G73" s="87">
        <v>712</v>
      </c>
      <c r="H73" s="87"/>
    </row>
    <row r="74" spans="1:8" ht="15">
      <c r="A74" s="65"/>
      <c r="B74" s="39" t="s">
        <v>71</v>
      </c>
      <c r="C74" s="41"/>
      <c r="D74" s="43">
        <v>73</v>
      </c>
      <c r="E74" s="43">
        <v>78</v>
      </c>
      <c r="F74" s="43">
        <v>79</v>
      </c>
      <c r="G74" s="87">
        <v>230</v>
      </c>
      <c r="H74" s="87"/>
    </row>
    <row r="75" spans="1:8" ht="15">
      <c r="A75" s="65"/>
      <c r="B75" s="39" t="s">
        <v>72</v>
      </c>
      <c r="C75" s="41"/>
      <c r="D75" s="43">
        <v>79</v>
      </c>
      <c r="E75" s="43">
        <v>66</v>
      </c>
      <c r="F75" s="43">
        <v>82</v>
      </c>
      <c r="G75" s="87">
        <v>227</v>
      </c>
      <c r="H75" s="87"/>
    </row>
    <row r="76" spans="1:8" ht="15">
      <c r="A76" s="65"/>
      <c r="B76" s="39" t="s">
        <v>73</v>
      </c>
      <c r="C76" s="41"/>
      <c r="D76" s="43">
        <v>79</v>
      </c>
      <c r="E76" s="43">
        <v>86</v>
      </c>
      <c r="F76" s="43">
        <v>90</v>
      </c>
      <c r="G76" s="87">
        <v>255</v>
      </c>
      <c r="H76" s="87"/>
    </row>
    <row r="81" spans="1:19" s="3" customFormat="1" ht="15">
      <c r="A81" s="17"/>
      <c r="B81" s="25"/>
      <c r="C81" s="18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</row>
    <row r="82" spans="1:19" s="3" customFormat="1" ht="15">
      <c r="A82" s="17"/>
      <c r="B82" s="25"/>
      <c r="C82" s="18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</row>
    <row r="83" spans="1:19" ht="15">
      <c r="A83" s="14"/>
      <c r="B83" s="26"/>
      <c r="C83" s="15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</row>
    <row r="84" spans="1:19" ht="15">
      <c r="A84" s="14"/>
      <c r="B84" s="26"/>
      <c r="C84" s="15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</row>
    <row r="85" spans="1:19" ht="15">
      <c r="A85" s="14"/>
      <c r="B85" s="26"/>
      <c r="C85" s="15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</row>
    <row r="86" spans="1:19" ht="15">
      <c r="A86" s="14"/>
      <c r="B86" s="26"/>
      <c r="C86" s="15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</row>
    <row r="87" spans="1:19" ht="15">
      <c r="A87" s="14"/>
      <c r="B87" s="26"/>
      <c r="C87" s="15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</row>
    <row r="88" spans="1:19" ht="15">
      <c r="A88" s="14"/>
      <c r="B88" s="26"/>
      <c r="C88" s="15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</row>
    <row r="89" spans="1:19" ht="15">
      <c r="A89" s="14"/>
      <c r="B89" s="26"/>
      <c r="C89" s="15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</row>
    <row r="90" spans="1:19" ht="15">
      <c r="A90" s="14"/>
      <c r="B90" s="26"/>
      <c r="C90" s="15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</row>
    <row r="91" spans="1:19" ht="15">
      <c r="A91" s="14"/>
      <c r="B91" s="26"/>
      <c r="C91" s="15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</row>
  </sheetData>
  <mergeCells count="86">
    <mergeCell ref="G69:H69"/>
    <mergeCell ref="G70:H70"/>
    <mergeCell ref="A64:H64"/>
    <mergeCell ref="G66:H66"/>
    <mergeCell ref="G67:H67"/>
    <mergeCell ref="G68:H68"/>
    <mergeCell ref="J45:K45"/>
    <mergeCell ref="A52:H52"/>
    <mergeCell ref="G54:H54"/>
    <mergeCell ref="G55:H55"/>
    <mergeCell ref="J49:K49"/>
    <mergeCell ref="A60:H60"/>
    <mergeCell ref="G62:H62"/>
    <mergeCell ref="G63:H63"/>
    <mergeCell ref="G56:H56"/>
    <mergeCell ref="G57:H57"/>
    <mergeCell ref="G58:H58"/>
    <mergeCell ref="A2:S2"/>
    <mergeCell ref="O9:P9"/>
    <mergeCell ref="A10:S10"/>
    <mergeCell ref="D11:F11"/>
    <mergeCell ref="G11:I11"/>
    <mergeCell ref="A3:S3"/>
    <mergeCell ref="A4:S4"/>
    <mergeCell ref="D5:H5"/>
    <mergeCell ref="I5:M5"/>
    <mergeCell ref="N5:R5"/>
    <mergeCell ref="A9:N9"/>
    <mergeCell ref="G74:H74"/>
    <mergeCell ref="G75:H75"/>
    <mergeCell ref="G76:H76"/>
    <mergeCell ref="J48:K48"/>
    <mergeCell ref="A46:K46"/>
    <mergeCell ref="A47:K47"/>
    <mergeCell ref="J50:K50"/>
    <mergeCell ref="A37:K37"/>
    <mergeCell ref="A38:K38"/>
    <mergeCell ref="J11:L11"/>
    <mergeCell ref="M11:N11"/>
    <mergeCell ref="M12:N12"/>
    <mergeCell ref="G73:H73"/>
    <mergeCell ref="J39:K39"/>
    <mergeCell ref="L39:M39"/>
    <mergeCell ref="L37:M37"/>
    <mergeCell ref="L38:M38"/>
    <mergeCell ref="L36:M36"/>
    <mergeCell ref="A36:K36"/>
    <mergeCell ref="A13:N13"/>
    <mergeCell ref="A14:N14"/>
    <mergeCell ref="D15:F15"/>
    <mergeCell ref="G15:I15"/>
    <mergeCell ref="J15:L15"/>
    <mergeCell ref="M15:N15"/>
    <mergeCell ref="M16:N16"/>
    <mergeCell ref="O16:P16"/>
    <mergeCell ref="A17:K17"/>
    <mergeCell ref="G72:H72"/>
    <mergeCell ref="J44:K44"/>
    <mergeCell ref="J40:K40"/>
    <mergeCell ref="J41:K41"/>
    <mergeCell ref="J42:K42"/>
    <mergeCell ref="J43:K43"/>
    <mergeCell ref="G59:H59"/>
    <mergeCell ref="A18:K18"/>
    <mergeCell ref="D19:E19"/>
    <mergeCell ref="F19:G19"/>
    <mergeCell ref="H19:I19"/>
    <mergeCell ref="J19:K19"/>
    <mergeCell ref="J20:K20"/>
    <mergeCell ref="J21:K21"/>
    <mergeCell ref="J22:K22"/>
    <mergeCell ref="J23:K23"/>
    <mergeCell ref="A24:K24"/>
    <mergeCell ref="A25:K25"/>
    <mergeCell ref="D26:E26"/>
    <mergeCell ref="F26:G26"/>
    <mergeCell ref="H26:I26"/>
    <mergeCell ref="J26:K26"/>
    <mergeCell ref="J27:K27"/>
    <mergeCell ref="A28:H28"/>
    <mergeCell ref="G30:H30"/>
    <mergeCell ref="G31:H31"/>
    <mergeCell ref="G32:H32"/>
    <mergeCell ref="G33:H33"/>
    <mergeCell ref="G34:H34"/>
    <mergeCell ref="A35:K35"/>
  </mergeCells>
  <printOptions/>
  <pageMargins left="0.45" right="0.44" top="0.21" bottom="0.2" header="0" footer="0"/>
  <pageSetup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4"/>
  <sheetViews>
    <sheetView zoomScale="90" zoomScaleNormal="90" workbookViewId="0" topLeftCell="A1">
      <selection activeCell="B24" sqref="B24"/>
    </sheetView>
  </sheetViews>
  <sheetFormatPr defaultColWidth="8.796875" defaultRowHeight="15"/>
  <cols>
    <col min="1" max="1" width="5.296875" style="0" customWidth="1"/>
    <col min="2" max="2" width="25.3984375" style="24" customWidth="1"/>
    <col min="3" max="3" width="16.796875" style="6" customWidth="1"/>
    <col min="4" max="9" width="3.796875" style="0" customWidth="1"/>
    <col min="10" max="10" width="7.59765625" style="0" customWidth="1"/>
    <col min="11" max="12" width="3.796875" style="0" customWidth="1"/>
    <col min="13" max="13" width="8.3984375" style="0" customWidth="1"/>
  </cols>
  <sheetData>
    <row r="1" spans="1:10" ht="18" customHeight="1">
      <c r="A1" s="9"/>
      <c r="B1" s="47"/>
      <c r="C1" s="9"/>
      <c r="D1" s="9"/>
      <c r="E1" s="9"/>
      <c r="F1" s="9"/>
      <c r="G1" s="9"/>
      <c r="H1" s="9"/>
      <c r="I1" s="9"/>
      <c r="J1" s="9"/>
    </row>
    <row r="2" spans="1:13" s="3" customFormat="1" ht="43.5" customHeight="1">
      <c r="A2" s="78" t="s">
        <v>89</v>
      </c>
      <c r="B2" s="78"/>
      <c r="C2" s="78"/>
      <c r="D2" s="78"/>
      <c r="E2" s="78"/>
      <c r="F2" s="78"/>
      <c r="G2" s="78"/>
      <c r="H2" s="78"/>
      <c r="I2" s="78"/>
      <c r="J2" s="78"/>
      <c r="K2" s="27"/>
      <c r="L2" s="27"/>
      <c r="M2" s="27"/>
    </row>
    <row r="3" spans="1:13" ht="25.5" customHeight="1">
      <c r="A3" s="77" t="s">
        <v>90</v>
      </c>
      <c r="B3" s="77"/>
      <c r="C3" s="77"/>
      <c r="D3" s="77"/>
      <c r="E3" s="77"/>
      <c r="F3" s="77"/>
      <c r="G3" s="77"/>
      <c r="H3" s="77"/>
      <c r="I3" s="77"/>
      <c r="J3" s="77"/>
      <c r="K3" s="10"/>
      <c r="L3" s="10"/>
      <c r="M3" s="10"/>
    </row>
    <row r="4" spans="1:13" ht="7.5" customHeight="1">
      <c r="A4" s="80"/>
      <c r="B4" s="80"/>
      <c r="C4" s="80"/>
      <c r="D4" s="80"/>
      <c r="E4" s="80"/>
      <c r="F4" s="80"/>
      <c r="G4" s="80"/>
      <c r="H4" s="80"/>
      <c r="I4" s="80"/>
      <c r="J4" s="80"/>
      <c r="K4" s="10"/>
      <c r="L4" s="10"/>
      <c r="M4" s="10"/>
    </row>
    <row r="5" spans="1:13" s="2" customFormat="1" ht="24" customHeight="1">
      <c r="A5" s="33" t="s">
        <v>16</v>
      </c>
      <c r="B5" s="34" t="s">
        <v>4</v>
      </c>
      <c r="C5" s="35" t="s">
        <v>17</v>
      </c>
      <c r="D5" s="36">
        <v>1</v>
      </c>
      <c r="E5" s="36">
        <v>2</v>
      </c>
      <c r="F5" s="36">
        <v>3</v>
      </c>
      <c r="G5" s="36">
        <v>4</v>
      </c>
      <c r="H5" s="36">
        <v>5</v>
      </c>
      <c r="I5" s="36">
        <v>6</v>
      </c>
      <c r="J5" s="37" t="s">
        <v>3</v>
      </c>
      <c r="K5" s="21"/>
      <c r="L5" s="21"/>
      <c r="M5" s="23"/>
    </row>
    <row r="6" spans="1:13" s="7" customFormat="1" ht="15.75" customHeight="1">
      <c r="A6" s="38">
        <v>1</v>
      </c>
      <c r="B6" s="39" t="s">
        <v>24</v>
      </c>
      <c r="C6" s="42" t="s">
        <v>13</v>
      </c>
      <c r="D6" s="38">
        <v>91</v>
      </c>
      <c r="E6" s="38">
        <v>91</v>
      </c>
      <c r="F6" s="38">
        <v>89</v>
      </c>
      <c r="G6" s="38">
        <v>87</v>
      </c>
      <c r="H6" s="38">
        <v>86</v>
      </c>
      <c r="I6" s="38">
        <v>95</v>
      </c>
      <c r="J6" s="45">
        <f>SUM(D6:I6)</f>
        <v>539</v>
      </c>
      <c r="K6" s="29"/>
      <c r="L6" s="29"/>
      <c r="M6" s="29"/>
    </row>
    <row r="7" spans="1:13" s="7" customFormat="1" ht="15.75" customHeight="1">
      <c r="A7" s="38">
        <v>2</v>
      </c>
      <c r="B7" s="39" t="s">
        <v>25</v>
      </c>
      <c r="C7" s="42" t="s">
        <v>13</v>
      </c>
      <c r="D7" s="38">
        <v>90</v>
      </c>
      <c r="E7" s="38">
        <v>90</v>
      </c>
      <c r="F7" s="38">
        <v>93</v>
      </c>
      <c r="G7" s="38">
        <v>89</v>
      </c>
      <c r="H7" s="38">
        <v>88</v>
      </c>
      <c r="I7" s="38">
        <v>88</v>
      </c>
      <c r="J7" s="45">
        <f>SUM(D7:I7)</f>
        <v>538</v>
      </c>
      <c r="K7" s="29"/>
      <c r="L7" s="29"/>
      <c r="M7" s="29"/>
    </row>
    <row r="8" spans="1:13" s="7" customFormat="1" ht="15.75" customHeight="1">
      <c r="A8" s="38">
        <v>3</v>
      </c>
      <c r="B8" s="39" t="s">
        <v>60</v>
      </c>
      <c r="C8" s="40" t="s">
        <v>13</v>
      </c>
      <c r="D8" s="38">
        <v>81</v>
      </c>
      <c r="E8" s="38">
        <v>81</v>
      </c>
      <c r="F8" s="38">
        <v>83</v>
      </c>
      <c r="G8" s="38">
        <v>82</v>
      </c>
      <c r="H8" s="38">
        <v>86</v>
      </c>
      <c r="I8" s="38">
        <v>72</v>
      </c>
      <c r="J8" s="45">
        <f>SUM(D8:I8)</f>
        <v>485</v>
      </c>
      <c r="K8" s="29"/>
      <c r="L8" s="29"/>
      <c r="M8" s="29"/>
    </row>
    <row r="9" spans="1:13" ht="25.5" customHeight="1">
      <c r="A9" s="77" t="s">
        <v>91</v>
      </c>
      <c r="B9" s="77"/>
      <c r="C9" s="77"/>
      <c r="D9" s="77"/>
      <c r="E9" s="77"/>
      <c r="F9" s="77"/>
      <c r="G9" s="77"/>
      <c r="H9" s="77"/>
      <c r="I9" s="77"/>
      <c r="J9" s="77"/>
      <c r="K9" s="10"/>
      <c r="L9" s="10"/>
      <c r="M9" s="10"/>
    </row>
    <row r="10" spans="1:13" ht="7.5" customHeight="1">
      <c r="A10" s="80"/>
      <c r="B10" s="80"/>
      <c r="C10" s="80"/>
      <c r="D10" s="80"/>
      <c r="E10" s="80"/>
      <c r="F10" s="80"/>
      <c r="G10" s="80"/>
      <c r="H10" s="80"/>
      <c r="I10" s="80"/>
      <c r="J10" s="76"/>
      <c r="K10" s="10"/>
      <c r="L10" s="10"/>
      <c r="M10" s="10"/>
    </row>
    <row r="11" spans="1:13" s="2" customFormat="1" ht="24" customHeight="1">
      <c r="A11" s="33" t="s">
        <v>16</v>
      </c>
      <c r="B11" s="34" t="s">
        <v>4</v>
      </c>
      <c r="C11" s="35" t="s">
        <v>17</v>
      </c>
      <c r="D11" s="36">
        <v>1</v>
      </c>
      <c r="E11" s="36">
        <v>2</v>
      </c>
      <c r="F11" s="36">
        <v>3</v>
      </c>
      <c r="G11" s="36">
        <v>4</v>
      </c>
      <c r="H11" s="68" t="s">
        <v>3</v>
      </c>
      <c r="I11" s="68"/>
      <c r="J11" s="23"/>
      <c r="K11" s="21"/>
      <c r="L11" s="21"/>
      <c r="M11" s="23"/>
    </row>
    <row r="12" spans="1:13" s="7" customFormat="1" ht="15.75" customHeight="1">
      <c r="A12" s="38">
        <v>1</v>
      </c>
      <c r="B12" s="39" t="s">
        <v>49</v>
      </c>
      <c r="C12" s="40" t="s">
        <v>13</v>
      </c>
      <c r="D12" s="38">
        <v>86</v>
      </c>
      <c r="E12" s="38">
        <v>82</v>
      </c>
      <c r="F12" s="38">
        <v>81</v>
      </c>
      <c r="G12" s="38">
        <v>79</v>
      </c>
      <c r="H12" s="86">
        <f>SUM(D12:G12)</f>
        <v>328</v>
      </c>
      <c r="I12" s="86"/>
      <c r="J12" s="53"/>
      <c r="K12" s="29"/>
      <c r="L12" s="29"/>
      <c r="M12" s="29"/>
    </row>
    <row r="13" spans="1:13" s="7" customFormat="1" ht="15.75" customHeight="1">
      <c r="A13" s="51"/>
      <c r="B13" s="50"/>
      <c r="C13" s="52"/>
      <c r="D13" s="51"/>
      <c r="E13" s="51"/>
      <c r="F13" s="51"/>
      <c r="G13" s="51"/>
      <c r="H13" s="51"/>
      <c r="I13" s="51"/>
      <c r="J13" s="53"/>
      <c r="K13" s="29"/>
      <c r="L13" s="29"/>
      <c r="M13" s="29"/>
    </row>
    <row r="14" spans="1:13" s="3" customFormat="1" ht="15">
      <c r="A14" s="12"/>
      <c r="B14" s="32"/>
      <c r="C14" s="12"/>
      <c r="D14" s="13"/>
      <c r="E14" s="13"/>
      <c r="F14" s="13"/>
      <c r="G14" s="13"/>
      <c r="H14" s="13"/>
      <c r="I14" s="13"/>
      <c r="J14" s="22"/>
      <c r="K14" s="11"/>
      <c r="L14" s="11"/>
      <c r="M14" s="11"/>
    </row>
    <row r="15" spans="1:13" ht="15.75" customHeight="1">
      <c r="A15" s="66" t="s">
        <v>96</v>
      </c>
      <c r="B15" s="66"/>
      <c r="C15" s="66"/>
      <c r="D15" s="66"/>
      <c r="E15" s="66"/>
      <c r="F15" s="66"/>
      <c r="G15" s="66"/>
      <c r="H15" s="66"/>
      <c r="I15" s="66"/>
      <c r="J15" s="66"/>
      <c r="K15" s="16"/>
      <c r="L15" s="16"/>
      <c r="M15" s="16"/>
    </row>
    <row r="16" spans="1:13" ht="15.75" customHeight="1">
      <c r="A16" s="30" t="s">
        <v>97</v>
      </c>
      <c r="B16" s="48"/>
      <c r="C16" s="30"/>
      <c r="D16" s="30"/>
      <c r="E16" s="30"/>
      <c r="F16" s="30"/>
      <c r="G16" s="30"/>
      <c r="H16" s="30"/>
      <c r="I16" s="30"/>
      <c r="J16" s="30"/>
      <c r="K16" s="16"/>
      <c r="L16" s="16"/>
      <c r="M16" s="16"/>
    </row>
    <row r="17" spans="1:13" ht="15.75" customHeight="1">
      <c r="A17" s="30"/>
      <c r="B17" s="48"/>
      <c r="C17" s="30"/>
      <c r="D17" s="30"/>
      <c r="E17" s="30"/>
      <c r="F17" s="30"/>
      <c r="G17" s="30"/>
      <c r="H17" s="30"/>
      <c r="I17" s="30"/>
      <c r="J17" s="30"/>
      <c r="K17" s="16"/>
      <c r="L17" s="16"/>
      <c r="M17" s="16"/>
    </row>
    <row r="18" spans="1:13" ht="15.75" customHeight="1">
      <c r="A18" s="30"/>
      <c r="B18" s="48"/>
      <c r="C18" s="30"/>
      <c r="D18" s="30"/>
      <c r="E18" s="30"/>
      <c r="F18" s="30"/>
      <c r="G18" s="30"/>
      <c r="H18" s="30"/>
      <c r="I18" s="30"/>
      <c r="J18" s="30"/>
      <c r="K18" s="16"/>
      <c r="L18" s="16"/>
      <c r="M18" s="16"/>
    </row>
    <row r="19" spans="1:13" ht="15.75" customHeight="1">
      <c r="A19" s="31"/>
      <c r="B19" s="32" t="s">
        <v>7</v>
      </c>
      <c r="C19" s="31"/>
      <c r="D19" s="66" t="s">
        <v>31</v>
      </c>
      <c r="E19" s="66"/>
      <c r="F19" s="66"/>
      <c r="G19" s="66"/>
      <c r="H19" s="66"/>
      <c r="I19" s="66"/>
      <c r="J19" s="66"/>
      <c r="K19" s="16"/>
      <c r="L19" s="16"/>
      <c r="M19" s="16"/>
    </row>
    <row r="20" spans="1:13" ht="15.75" customHeight="1">
      <c r="A20" s="31"/>
      <c r="B20" s="32" t="s">
        <v>88</v>
      </c>
      <c r="C20" s="31"/>
      <c r="D20" s="66" t="s">
        <v>9</v>
      </c>
      <c r="E20" s="66"/>
      <c r="F20" s="66"/>
      <c r="G20" s="66"/>
      <c r="H20" s="66"/>
      <c r="I20" s="66"/>
      <c r="J20" s="66"/>
      <c r="K20" s="16"/>
      <c r="L20" s="16"/>
      <c r="M20" s="16"/>
    </row>
    <row r="21" spans="1:13" ht="15.75">
      <c r="A21" s="4"/>
      <c r="B21" s="49"/>
      <c r="C21" s="4"/>
      <c r="D21" s="5"/>
      <c r="E21" s="5"/>
      <c r="F21" s="5"/>
      <c r="G21" s="5"/>
      <c r="H21" s="5"/>
      <c r="I21" s="5"/>
      <c r="J21" s="8"/>
      <c r="K21" s="1"/>
      <c r="L21" s="1"/>
      <c r="M21" s="1"/>
    </row>
    <row r="22" spans="1:13" ht="15.75">
      <c r="A22" s="4"/>
      <c r="B22" s="49"/>
      <c r="C22" s="4"/>
      <c r="D22" s="5"/>
      <c r="E22" s="5"/>
      <c r="F22" s="5"/>
      <c r="G22" s="5"/>
      <c r="H22" s="5"/>
      <c r="I22" s="5"/>
      <c r="J22" s="8"/>
      <c r="K22" s="1"/>
      <c r="L22" s="1"/>
      <c r="M22" s="1"/>
    </row>
    <row r="23" spans="1:13" ht="15.75">
      <c r="A23" s="4"/>
      <c r="B23" s="49"/>
      <c r="C23" s="4"/>
      <c r="D23" s="5"/>
      <c r="E23" s="5"/>
      <c r="F23" s="5"/>
      <c r="G23" s="5"/>
      <c r="H23" s="5"/>
      <c r="I23" s="5"/>
      <c r="J23" s="8"/>
      <c r="K23" s="1"/>
      <c r="L23" s="1"/>
      <c r="M23" s="1"/>
    </row>
    <row r="24" spans="1:13" ht="15.75">
      <c r="A24" s="4"/>
      <c r="B24" s="49"/>
      <c r="C24" s="4"/>
      <c r="D24" s="5"/>
      <c r="E24" s="5"/>
      <c r="F24" s="5"/>
      <c r="G24" s="5"/>
      <c r="H24" s="5"/>
      <c r="I24" s="5"/>
      <c r="J24" s="8"/>
      <c r="K24" s="1"/>
      <c r="L24" s="1"/>
      <c r="M24" s="1"/>
    </row>
  </sheetData>
  <mergeCells count="10">
    <mergeCell ref="D20:J20"/>
    <mergeCell ref="A15:J15"/>
    <mergeCell ref="A2:J2"/>
    <mergeCell ref="A3:J3"/>
    <mergeCell ref="A4:J4"/>
    <mergeCell ref="A9:J9"/>
    <mergeCell ref="A10:J10"/>
    <mergeCell ref="H11:I11"/>
    <mergeCell ref="H12:I12"/>
    <mergeCell ref="D19:J19"/>
  </mergeCells>
  <printOptions/>
  <pageMargins left="0.49" right="0.44" top="0.62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 KOŠIR</dc:creator>
  <cp:keywords/>
  <dc:description/>
  <cp:lastModifiedBy>Jazzy</cp:lastModifiedBy>
  <cp:lastPrinted>2011-06-12T10:35:43Z</cp:lastPrinted>
  <dcterms:created xsi:type="dcterms:W3CDTF">2003-05-17T13:23:31Z</dcterms:created>
  <dcterms:modified xsi:type="dcterms:W3CDTF">2011-06-13T01:50:41Z</dcterms:modified>
  <cp:category/>
  <cp:version/>
  <cp:contentType/>
  <cp:contentStatus/>
</cp:coreProperties>
</file>